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660" activeTab="0"/>
  </bookViews>
  <sheets>
    <sheet name="CO Summary" sheetId="1" r:id="rId1"/>
  </sheets>
  <definedNames>
    <definedName name="_xlnm.Print_Area" localSheetId="0">'CO Summary'!$A$1:$V$90</definedName>
    <definedName name="_xlnm.Print_Titles" localSheetId="0">'CO Summary'!$1:$6</definedName>
  </definedNames>
  <calcPr fullCalcOnLoad="1"/>
</workbook>
</file>

<file path=xl/sharedStrings.xml><?xml version="1.0" encoding="utf-8"?>
<sst xmlns="http://schemas.openxmlformats.org/spreadsheetml/2006/main" count="72" uniqueCount="72">
  <si>
    <t>Description</t>
  </si>
  <si>
    <t>Structural</t>
  </si>
  <si>
    <t>Site</t>
  </si>
  <si>
    <t>Plumbing</t>
  </si>
  <si>
    <t>Electrical</t>
  </si>
  <si>
    <t>Utilities</t>
  </si>
  <si>
    <t>HVAC</t>
  </si>
  <si>
    <t>OPM:</t>
  </si>
  <si>
    <t>Designer:</t>
  </si>
  <si>
    <t>Contractor:</t>
  </si>
  <si>
    <t>DISTRICT</t>
  </si>
  <si>
    <t>New Scope Directed by Owner</t>
  </si>
  <si>
    <t>Differing Conditions</t>
  </si>
  <si>
    <t>Change Order #001</t>
  </si>
  <si>
    <t>Change Order #002</t>
  </si>
  <si>
    <t>Change Order #008</t>
  </si>
  <si>
    <t>Change Order #009</t>
  </si>
  <si>
    <t>Change Order #010</t>
  </si>
  <si>
    <t>Change Order #011</t>
  </si>
  <si>
    <t>Change Order #012</t>
  </si>
  <si>
    <t>Change Order #013</t>
  </si>
  <si>
    <t>Change Order #014</t>
  </si>
  <si>
    <t>Change Order #015</t>
  </si>
  <si>
    <t>Construction Type:</t>
  </si>
  <si>
    <t>Reimbursement Rate:</t>
  </si>
  <si>
    <t xml:space="preserve"> </t>
  </si>
  <si>
    <t>Requested By</t>
  </si>
  <si>
    <t>New Scope Directed by 3rd Party</t>
  </si>
  <si>
    <t>Approximate Cost by Trade*</t>
  </si>
  <si>
    <t>Reason for Change**</t>
  </si>
  <si>
    <t>Design Issue</t>
  </si>
  <si>
    <t>School</t>
  </si>
  <si>
    <t>Delivery Method:</t>
  </si>
  <si>
    <t>%</t>
  </si>
  <si>
    <t>Base Construction Contract Amount</t>
  </si>
  <si>
    <t>Net Added</t>
  </si>
  <si>
    <t>Net Deducted</t>
  </si>
  <si>
    <t>Change Orders Pending</t>
  </si>
  <si>
    <t>Total</t>
  </si>
  <si>
    <t>Approx. %  Complete &amp; SC  Date</t>
  </si>
  <si>
    <t>Ineligible for Grant Participation</t>
  </si>
  <si>
    <t>Eligible for Grant Participation</t>
  </si>
  <si>
    <t>PCO #</t>
  </si>
  <si>
    <t>Comment</t>
  </si>
  <si>
    <t xml:space="preserve">  </t>
  </si>
  <si>
    <t>Rework
Y / N?</t>
  </si>
  <si>
    <t>Misc.</t>
  </si>
  <si>
    <t>*The District must characterize the  above specified categories including: a) Description, b) Requested by, c) Net Added/Deducted, d) Rework [stating yes or no], e) Amount Ineligible/Eligible for Grant Participation, f) Approximate Cost by Trade, g) Reason for the Change, and  h) Comment [rationale/necessity] for the change).</t>
  </si>
  <si>
    <t>CHANGE ORDERS</t>
  </si>
  <si>
    <t>Construction Change Order Summary</t>
  </si>
  <si>
    <t>Construction Contract Amount (without GMP Contingency)</t>
  </si>
  <si>
    <t>Total Construction Contingency Budget</t>
  </si>
  <si>
    <t>Net Adjustments to Construction Contingency Budget by Approved Budget Revision Requests (BRR's). (Does not include budget transfers from Constuction Contingency to Changes Orders)</t>
  </si>
  <si>
    <t>Total Construction Change Orders as % of Construction Contract Amount (without GMP Contingency)                                                                                            (Line 13 / Line 1)</t>
  </si>
  <si>
    <r>
      <t xml:space="preserve">Total Construction Change Orders Eligible for Reimbursement as % of Total Construction Change Orders </t>
    </r>
    <r>
      <rPr>
        <i/>
        <sz val="8.5"/>
        <color indexed="8"/>
        <rFont val="Arial"/>
        <family val="2"/>
      </rPr>
      <t>(Line 14 / Line 13)</t>
    </r>
  </si>
  <si>
    <r>
      <t>Total Construction Change Orders Eligible for Reimbursement as % of Construction Contract Amount (without GMP Contingency)</t>
    </r>
    <r>
      <rPr>
        <i/>
        <sz val="8.5"/>
        <color indexed="8"/>
        <rFont val="Arial"/>
        <family val="2"/>
      </rPr>
      <t xml:space="preserve"> (Line 14 / Line 1)</t>
    </r>
  </si>
  <si>
    <r>
      <t xml:space="preserve">Total Construction Change Orders Eligible for Reimbursement as % of Revised Total Construction Contingency Budget </t>
    </r>
    <r>
      <rPr>
        <i/>
        <sz val="8.5"/>
        <color indexed="8"/>
        <rFont val="Arial"/>
        <family val="2"/>
      </rPr>
      <t>(Line 14 / Line 10)</t>
    </r>
  </si>
  <si>
    <r>
      <t xml:space="preserve">Total Construction Change Orders Eligible for Reimbursement as % of Maximum Potentially Eligible Construction Contingency (Including Approved BRR's) </t>
    </r>
    <r>
      <rPr>
        <i/>
        <sz val="8.5"/>
        <color indexed="8"/>
        <rFont val="Arial"/>
        <family val="2"/>
      </rPr>
      <t>(Line 14 / Line 12)</t>
    </r>
  </si>
  <si>
    <r>
      <t>Revised Total Construction Contingency Budget</t>
    </r>
    <r>
      <rPr>
        <i/>
        <sz val="8.5"/>
        <color indexed="8"/>
        <rFont val="Arial"/>
        <family val="2"/>
      </rPr>
      <t xml:space="preserve"> (Line 2 + Line 3)</t>
    </r>
  </si>
  <si>
    <t>Ineligible Construction Contingency Budget (If Any, Including Approved BRR's)</t>
  </si>
  <si>
    <r>
      <t xml:space="preserve">Maximum Potentially Eligible Construction Contingency (Including Approved BRR's) </t>
    </r>
    <r>
      <rPr>
        <i/>
        <sz val="8.5"/>
        <color indexed="8"/>
        <rFont val="Arial"/>
        <family val="2"/>
      </rPr>
      <t>(Line 10 - Line 11)</t>
    </r>
  </si>
  <si>
    <t>Total Construction Change Orders Eligible for Reimbursement, Subject to Reimbursement Rate and Audit</t>
  </si>
  <si>
    <t>Change Order #003</t>
  </si>
  <si>
    <t>Change Order #004</t>
  </si>
  <si>
    <t>(Data Based on PFA, PFA Amendment No. 1)</t>
  </si>
  <si>
    <r>
      <t xml:space="preserve">Amount Remaining of Revised Total Construction Contingency Budget </t>
    </r>
    <r>
      <rPr>
        <b/>
        <sz val="8.5"/>
        <color indexed="8"/>
        <rFont val="Arial"/>
        <family val="2"/>
      </rPr>
      <t xml:space="preserve">(Negative amount indicates insufficient Construction Contingency Budget. BRR required.) </t>
    </r>
    <r>
      <rPr>
        <i/>
        <sz val="8.5"/>
        <color indexed="8"/>
        <rFont val="Arial"/>
        <family val="2"/>
      </rPr>
      <t>(Line 10 - Line 13)</t>
    </r>
  </si>
  <si>
    <r>
      <t xml:space="preserve">Amount Remaining of Maximum Potentially Eligible Construction Contingency (Including Approved BRR's) </t>
    </r>
    <r>
      <rPr>
        <b/>
        <sz val="8.5"/>
        <color indexed="8"/>
        <rFont val="Arial"/>
        <family val="2"/>
      </rPr>
      <t>(Negative amount indicates grant basis has been exceeded)</t>
    </r>
    <r>
      <rPr>
        <i/>
        <sz val="8.5"/>
        <color indexed="8"/>
        <rFont val="Arial"/>
        <family val="2"/>
      </rPr>
      <t xml:space="preserve"> (Line 12 - Line 14)</t>
    </r>
  </si>
  <si>
    <t>None</t>
  </si>
  <si>
    <r>
      <t>Construction Contract Amount (without GMP Contingency) (Including Total Construction Change Order Numbers 1</t>
    </r>
    <r>
      <rPr>
        <sz val="8.5"/>
        <color indexed="17"/>
        <rFont val="Arial"/>
        <family val="2"/>
      </rPr>
      <t>-xx</t>
    </r>
    <r>
      <rPr>
        <sz val="8.5"/>
        <color indexed="8"/>
        <rFont val="Arial"/>
        <family val="2"/>
      </rPr>
      <t xml:space="preserve">) </t>
    </r>
    <r>
      <rPr>
        <i/>
        <sz val="8.5"/>
        <color indexed="8"/>
        <rFont val="Arial"/>
        <family val="2"/>
      </rPr>
      <t>(Line 1 + Line 13)</t>
    </r>
  </si>
  <si>
    <r>
      <t>Total Construction Change Order Numbers 1</t>
    </r>
    <r>
      <rPr>
        <sz val="8.5"/>
        <color indexed="17"/>
        <rFont val="Arial"/>
        <family val="2"/>
      </rPr>
      <t>-xx</t>
    </r>
  </si>
  <si>
    <t>DBB</t>
  </si>
  <si>
    <t>Repair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</si>
</sst>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_);_(@_)"/>
    <numFmt numFmtId="172" formatCode="&quot;$&quot;#,##0.000"/>
    <numFmt numFmtId="173" formatCode="&quot;$&quot;#,##0.0000"/>
    <numFmt numFmtId="174" formatCode="&quot;$&quot;#,##0.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8.5"/>
      <name val="Arial"/>
      <family val="2"/>
    </font>
    <font>
      <i/>
      <sz val="8.5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sz val="8.5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43" fontId="0" fillId="0" borderId="0" xfId="0" applyNumberFormat="1" applyBorder="1" applyAlignment="1">
      <alignment/>
    </xf>
    <xf numFmtId="43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18" xfId="0" applyFont="1" applyBorder="1" applyAlignment="1">
      <alignment/>
    </xf>
    <xf numFmtId="0" fontId="0" fillId="0" borderId="19" xfId="0" applyBorder="1" applyAlignment="1">
      <alignment vertical="center" wrapText="1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23" xfId="0" applyFont="1" applyBorder="1" applyAlignment="1">
      <alignment/>
    </xf>
    <xf numFmtId="0" fontId="1" fillId="0" borderId="19" xfId="0" applyFont="1" applyBorder="1" applyAlignment="1">
      <alignment horizontal="left" vertical="center" wrapText="1"/>
    </xf>
    <xf numFmtId="166" fontId="1" fillId="0" borderId="0" xfId="59" applyNumberFormat="1" applyFont="1" applyBorder="1" applyAlignment="1">
      <alignment horizontal="center" vertical="center"/>
    </xf>
    <xf numFmtId="10" fontId="1" fillId="0" borderId="0" xfId="0" applyNumberFormat="1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1" fontId="0" fillId="0" borderId="18" xfId="0" applyNumberFormat="1" applyBorder="1" applyAlignment="1">
      <alignment horizontal="center"/>
    </xf>
    <xf numFmtId="41" fontId="0" fillId="0" borderId="28" xfId="0" applyNumberFormat="1" applyBorder="1" applyAlignment="1">
      <alignment horizontal="center"/>
    </xf>
    <xf numFmtId="41" fontId="1" fillId="0" borderId="24" xfId="0" applyNumberFormat="1" applyFont="1" applyBorder="1" applyAlignment="1">
      <alignment horizontal="center" vertical="center" wrapText="1"/>
    </xf>
    <xf numFmtId="41" fontId="1" fillId="0" borderId="0" xfId="0" applyNumberFormat="1" applyFont="1" applyBorder="1" applyAlignment="1">
      <alignment horizontal="center" vertical="center" wrapText="1"/>
    </xf>
    <xf numFmtId="41" fontId="1" fillId="0" borderId="29" xfId="0" applyNumberFormat="1" applyFont="1" applyBorder="1" applyAlignment="1">
      <alignment horizontal="center" vertical="center" wrapText="1"/>
    </xf>
    <xf numFmtId="41" fontId="6" fillId="0" borderId="18" xfId="0" applyNumberFormat="1" applyFont="1" applyBorder="1" applyAlignment="1">
      <alignment/>
    </xf>
    <xf numFmtId="41" fontId="0" fillId="0" borderId="18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24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29" xfId="0" applyNumberFormat="1" applyBorder="1" applyAlignment="1">
      <alignment horizontal="center" vertical="center"/>
    </xf>
    <xf numFmtId="41" fontId="0" fillId="0" borderId="30" xfId="0" applyNumberFormat="1" applyBorder="1" applyAlignment="1">
      <alignment horizontal="center" vertical="center" wrapText="1"/>
    </xf>
    <xf numFmtId="41" fontId="0" fillId="0" borderId="30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41" fontId="0" fillId="0" borderId="20" xfId="0" applyNumberFormat="1" applyBorder="1" applyAlignment="1">
      <alignment horizontal="center" vertical="center"/>
    </xf>
    <xf numFmtId="41" fontId="0" fillId="0" borderId="21" xfId="0" applyNumberFormat="1" applyBorder="1" applyAlignment="1">
      <alignment horizontal="center" vertical="center"/>
    </xf>
    <xf numFmtId="41" fontId="0" fillId="0" borderId="32" xfId="0" applyNumberFormat="1" applyBorder="1" applyAlignment="1">
      <alignment horizontal="center" vertical="center"/>
    </xf>
    <xf numFmtId="41" fontId="0" fillId="0" borderId="33" xfId="0" applyNumberFormat="1" applyBorder="1" applyAlignment="1">
      <alignment horizontal="center" vertical="center" wrapText="1"/>
    </xf>
    <xf numFmtId="41" fontId="0" fillId="0" borderId="33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horizontal="center" vertical="center"/>
    </xf>
    <xf numFmtId="41" fontId="0" fillId="0" borderId="27" xfId="0" applyNumberFormat="1" applyBorder="1" applyAlignment="1">
      <alignment horizontal="center" vertical="center"/>
    </xf>
    <xf numFmtId="41" fontId="0" fillId="0" borderId="36" xfId="0" applyNumberFormat="1" applyBorder="1" applyAlignment="1">
      <alignment horizontal="center" vertical="center"/>
    </xf>
    <xf numFmtId="41" fontId="0" fillId="0" borderId="37" xfId="0" applyNumberForma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0" xfId="0" applyBorder="1" applyAlignment="1">
      <alignment/>
    </xf>
    <xf numFmtId="10" fontId="0" fillId="0" borderId="0" xfId="0" applyNumberFormat="1" applyBorder="1" applyAlignment="1">
      <alignment vertical="center" wrapText="1"/>
    </xf>
    <xf numFmtId="41" fontId="0" fillId="0" borderId="38" xfId="0" applyNumberFormat="1" applyBorder="1" applyAlignment="1">
      <alignment horizontal="center"/>
    </xf>
    <xf numFmtId="41" fontId="0" fillId="0" borderId="38" xfId="0" applyNumberFormat="1" applyBorder="1" applyAlignment="1">
      <alignment vertical="center"/>
    </xf>
    <xf numFmtId="41" fontId="0" fillId="0" borderId="40" xfId="0" applyNumberFormat="1" applyBorder="1" applyAlignment="1">
      <alignment vertical="center"/>
    </xf>
    <xf numFmtId="41" fontId="0" fillId="0" borderId="41" xfId="0" applyNumberFormat="1" applyBorder="1" applyAlignment="1">
      <alignment vertical="center"/>
    </xf>
    <xf numFmtId="0" fontId="9" fillId="0" borderId="0" xfId="0" applyFont="1" applyAlignment="1">
      <alignment horizontal="right"/>
    </xf>
    <xf numFmtId="0" fontId="9" fillId="0" borderId="15" xfId="0" applyFont="1" applyBorder="1" applyAlignment="1">
      <alignment horizontal="right"/>
    </xf>
    <xf numFmtId="0" fontId="0" fillId="0" borderId="38" xfId="0" applyFont="1" applyBorder="1" applyAlignment="1">
      <alignment/>
    </xf>
    <xf numFmtId="165" fontId="1" fillId="0" borderId="19" xfId="0" applyNumberFormat="1" applyFont="1" applyBorder="1" applyAlignment="1">
      <alignment horizontal="center" vertical="center" wrapText="1"/>
    </xf>
    <xf numFmtId="165" fontId="1" fillId="0" borderId="19" xfId="0" applyNumberFormat="1" applyFont="1" applyBorder="1" applyAlignment="1">
      <alignment horizontal="center" vertical="center"/>
    </xf>
    <xf numFmtId="165" fontId="0" fillId="0" borderId="19" xfId="0" applyNumberFormat="1" applyBorder="1" applyAlignment="1">
      <alignment/>
    </xf>
    <xf numFmtId="165" fontId="1" fillId="3" borderId="19" xfId="0" applyNumberFormat="1" applyFont="1" applyFill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42" xfId="0" applyNumberFormat="1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Border="1" applyAlignment="1">
      <alignment vertical="center" wrapText="1"/>
    </xf>
    <xf numFmtId="0" fontId="0" fillId="0" borderId="0" xfId="0" applyAlignment="1">
      <alignment horizontal="center"/>
    </xf>
    <xf numFmtId="165" fontId="10" fillId="0" borderId="43" xfId="0" applyNumberFormat="1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1" fillId="0" borderId="46" xfId="0" applyFont="1" applyBorder="1" applyAlignment="1">
      <alignment horizontal="center" vertical="center"/>
    </xf>
    <xf numFmtId="165" fontId="50" fillId="0" borderId="46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165" fontId="50" fillId="0" borderId="12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top"/>
    </xf>
    <xf numFmtId="10" fontId="50" fillId="0" borderId="12" xfId="0" applyNumberFormat="1" applyFont="1" applyBorder="1" applyAlignment="1">
      <alignment horizontal="right" vertical="center"/>
    </xf>
    <xf numFmtId="0" fontId="11" fillId="0" borderId="47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11" fillId="0" borderId="48" xfId="0" applyFont="1" applyBorder="1" applyAlignment="1">
      <alignment horizontal="center" vertical="center"/>
    </xf>
    <xf numFmtId="165" fontId="50" fillId="0" borderId="48" xfId="0" applyNumberFormat="1" applyFont="1" applyBorder="1" applyAlignment="1">
      <alignment horizontal="right" vertical="center"/>
    </xf>
    <xf numFmtId="165" fontId="51" fillId="0" borderId="12" xfId="0" applyNumberFormat="1" applyFont="1" applyBorder="1" applyAlignment="1">
      <alignment horizontal="right" vertical="center"/>
    </xf>
    <xf numFmtId="165" fontId="50" fillId="34" borderId="12" xfId="0" applyNumberFormat="1" applyFont="1" applyFill="1" applyBorder="1" applyAlignment="1">
      <alignment horizontal="right" vertical="center"/>
    </xf>
    <xf numFmtId="5" fontId="50" fillId="3" borderId="12" xfId="0" applyNumberFormat="1" applyFont="1" applyFill="1" applyBorder="1" applyAlignment="1">
      <alignment horizontal="right" vertical="center"/>
    </xf>
    <xf numFmtId="6" fontId="50" fillId="0" borderId="12" xfId="0" applyNumberFormat="1" applyFont="1" applyBorder="1" applyAlignment="1">
      <alignment horizontal="right" vertical="center"/>
    </xf>
    <xf numFmtId="6" fontId="50" fillId="0" borderId="47" xfId="0" applyNumberFormat="1" applyFont="1" applyFill="1" applyBorder="1" applyAlignment="1">
      <alignment horizontal="right" vertical="center"/>
    </xf>
    <xf numFmtId="165" fontId="1" fillId="34" borderId="19" xfId="0" applyNumberFormat="1" applyFont="1" applyFill="1" applyBorder="1" applyAlignment="1">
      <alignment horizontal="center" vertical="center"/>
    </xf>
    <xf numFmtId="10" fontId="11" fillId="0" borderId="47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/>
    </xf>
    <xf numFmtId="10" fontId="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10" fontId="1" fillId="0" borderId="25" xfId="0" applyNumberFormat="1" applyFont="1" applyBorder="1" applyAlignment="1">
      <alignment horizontal="center" vertical="center"/>
    </xf>
    <xf numFmtId="10" fontId="0" fillId="35" borderId="19" xfId="0" applyNumberFormat="1" applyFill="1" applyBorder="1" applyAlignment="1">
      <alignment horizontal="center" vertical="center"/>
    </xf>
    <xf numFmtId="10" fontId="0" fillId="36" borderId="19" xfId="0" applyNumberForma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0" fontId="0" fillId="33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center" vertical="center"/>
    </xf>
    <xf numFmtId="165" fontId="0" fillId="0" borderId="22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165" fontId="0" fillId="0" borderId="50" xfId="0" applyNumberFormat="1" applyBorder="1" applyAlignment="1">
      <alignment horizontal="center"/>
    </xf>
    <xf numFmtId="43" fontId="0" fillId="0" borderId="0" xfId="0" applyNumberFormat="1" applyFont="1" applyBorder="1" applyAlignment="1">
      <alignment horizontal="left" vertical="center"/>
    </xf>
    <xf numFmtId="37" fontId="0" fillId="0" borderId="0" xfId="0" applyNumberFormat="1" applyBorder="1" applyAlignment="1">
      <alignment/>
    </xf>
    <xf numFmtId="43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right" vertical="center"/>
    </xf>
    <xf numFmtId="43" fontId="1" fillId="0" borderId="0" xfId="0" applyNumberFormat="1" applyFont="1" applyBorder="1" applyAlignment="1">
      <alignment horizontal="left" vertical="center"/>
    </xf>
    <xf numFmtId="43" fontId="0" fillId="0" borderId="0" xfId="0" applyNumberForma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165" fontId="52" fillId="0" borderId="12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1" fillId="36" borderId="44" xfId="0" applyFont="1" applyFill="1" applyBorder="1" applyAlignment="1">
      <alignment horizontal="center" vertical="center" wrapText="1"/>
    </xf>
    <xf numFmtId="0" fontId="1" fillId="36" borderId="52" xfId="0" applyFont="1" applyFill="1" applyBorder="1" applyAlignment="1">
      <alignment horizontal="center" vertical="center" wrapText="1"/>
    </xf>
    <xf numFmtId="0" fontId="1" fillId="36" borderId="53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1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50" fillId="0" borderId="20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50" fillId="0" borderId="32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 vertical="center" wrapText="1"/>
    </xf>
    <xf numFmtId="0" fontId="0" fillId="0" borderId="59" xfId="0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1" fillId="0" borderId="0" xfId="0" applyNumberFormat="1" applyFont="1" applyBorder="1" applyAlignment="1">
      <alignment horizontal="center" vertical="center"/>
    </xf>
    <xf numFmtId="43" fontId="1" fillId="0" borderId="0" xfId="0" applyNumberFormat="1" applyFont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left" vertical="center" wrapText="1"/>
    </xf>
    <xf numFmtId="0" fontId="50" fillId="0" borderId="21" xfId="0" applyFont="1" applyFill="1" applyBorder="1" applyAlignment="1">
      <alignment horizontal="left" vertical="center" wrapText="1"/>
    </xf>
    <xf numFmtId="0" fontId="50" fillId="0" borderId="32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5" xfId="0" applyBorder="1" applyAlignment="1">
      <alignment horizontal="center"/>
    </xf>
    <xf numFmtId="0" fontId="1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/>
    </xf>
    <xf numFmtId="0" fontId="1" fillId="35" borderId="44" xfId="0" applyFont="1" applyFill="1" applyBorder="1" applyAlignment="1">
      <alignment horizontal="center"/>
    </xf>
    <xf numFmtId="0" fontId="1" fillId="35" borderId="52" xfId="0" applyFont="1" applyFill="1" applyBorder="1" applyAlignment="1">
      <alignment horizontal="center"/>
    </xf>
    <xf numFmtId="0" fontId="1" fillId="35" borderId="53" xfId="0" applyFont="1" applyFill="1" applyBorder="1" applyAlignment="1">
      <alignment horizontal="center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50" fillId="0" borderId="64" xfId="0" applyFont="1" applyFill="1" applyBorder="1" applyAlignment="1">
      <alignment vertical="center"/>
    </xf>
    <xf numFmtId="0" fontId="50" fillId="0" borderId="23" xfId="0" applyFont="1" applyFill="1" applyBorder="1" applyAlignment="1">
      <alignment vertical="center"/>
    </xf>
    <xf numFmtId="0" fontId="50" fillId="0" borderId="65" xfId="0" applyFont="1" applyFill="1" applyBorder="1" applyAlignment="1">
      <alignment vertical="center"/>
    </xf>
    <xf numFmtId="0" fontId="50" fillId="0" borderId="20" xfId="0" applyFont="1" applyFill="1" applyBorder="1" applyAlignment="1">
      <alignment horizontal="left" vertical="center"/>
    </xf>
    <xf numFmtId="0" fontId="50" fillId="0" borderId="21" xfId="0" applyFont="1" applyFill="1" applyBorder="1" applyAlignment="1">
      <alignment horizontal="left" vertical="center"/>
    </xf>
    <xf numFmtId="0" fontId="50" fillId="0" borderId="32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/>
    </xf>
    <xf numFmtId="0" fontId="1" fillId="0" borderId="66" xfId="0" applyFont="1" applyBorder="1" applyAlignment="1">
      <alignment horizontal="center" vertical="center" wrapText="1"/>
    </xf>
    <xf numFmtId="0" fontId="0" fillId="0" borderId="67" xfId="0" applyBorder="1" applyAlignment="1">
      <alignment horizontal="center"/>
    </xf>
    <xf numFmtId="0" fontId="1" fillId="0" borderId="55" xfId="0" applyFont="1" applyBorder="1" applyAlignment="1">
      <alignment horizontal="center" vertical="center"/>
    </xf>
    <xf numFmtId="0" fontId="50" fillId="0" borderId="68" xfId="0" applyFont="1" applyBorder="1" applyAlignment="1">
      <alignment horizontal="left" vertical="center" wrapText="1"/>
    </xf>
    <xf numFmtId="0" fontId="50" fillId="0" borderId="37" xfId="0" applyFont="1" applyBorder="1" applyAlignment="1">
      <alignment horizontal="left" vertical="center" wrapText="1"/>
    </xf>
    <xf numFmtId="0" fontId="50" fillId="0" borderId="69" xfId="0" applyFont="1" applyBorder="1" applyAlignment="1">
      <alignment horizontal="left" vertical="center" wrapText="1"/>
    </xf>
    <xf numFmtId="0" fontId="50" fillId="0" borderId="70" xfId="0" applyFont="1" applyFill="1" applyBorder="1" applyAlignment="1">
      <alignment horizontal="left" vertical="center" wrapText="1"/>
    </xf>
    <xf numFmtId="0" fontId="50" fillId="0" borderId="71" xfId="0" applyFont="1" applyFill="1" applyBorder="1" applyAlignment="1">
      <alignment horizontal="left" vertical="center" wrapText="1"/>
    </xf>
    <xf numFmtId="0" fontId="50" fillId="0" borderId="72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0"/>
  <sheetViews>
    <sheetView tabSelected="1" view="pageBreakPreview" zoomScale="115" zoomScaleSheetLayoutView="115" zoomScalePageLayoutView="0" workbookViewId="0" topLeftCell="F1">
      <selection activeCell="G13" sqref="G13"/>
    </sheetView>
  </sheetViews>
  <sheetFormatPr defaultColWidth="9.140625" defaultRowHeight="12.75"/>
  <cols>
    <col min="1" max="1" width="1.28515625" style="0" customWidth="1"/>
    <col min="2" max="2" width="6.00390625" style="0" customWidth="1"/>
    <col min="3" max="3" width="18.00390625" style="0" customWidth="1"/>
    <col min="4" max="4" width="47.57421875" style="0" customWidth="1"/>
    <col min="5" max="7" width="13.7109375" style="0" customWidth="1"/>
    <col min="8" max="8" width="13.00390625" style="0" customWidth="1"/>
    <col min="9" max="9" width="15.140625" style="0" customWidth="1"/>
    <col min="10" max="10" width="15.00390625" style="0" customWidth="1"/>
    <col min="11" max="17" width="11.7109375" style="0" customWidth="1"/>
    <col min="18" max="18" width="13.421875" style="0" customWidth="1"/>
    <col min="19" max="19" width="13.28125" style="0" customWidth="1"/>
    <col min="20" max="20" width="13.421875" style="0" customWidth="1"/>
    <col min="21" max="21" width="13.00390625" style="0" customWidth="1"/>
    <col min="22" max="22" width="27.57421875" style="0" customWidth="1"/>
  </cols>
  <sheetData>
    <row r="1" spans="3:22" ht="23.25">
      <c r="C1" s="8" t="s">
        <v>7</v>
      </c>
      <c r="D1" s="7"/>
      <c r="E1" s="151" t="s">
        <v>10</v>
      </c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0"/>
      <c r="T1" s="76"/>
      <c r="U1" s="76" t="s">
        <v>23</v>
      </c>
      <c r="V1" s="43" t="s">
        <v>71</v>
      </c>
    </row>
    <row r="2" spans="3:24" ht="18">
      <c r="C2" s="8" t="s">
        <v>8</v>
      </c>
      <c r="D2" s="7"/>
      <c r="E2" s="152" t="s">
        <v>31</v>
      </c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0"/>
      <c r="T2" s="76"/>
      <c r="U2" s="76" t="s">
        <v>24</v>
      </c>
      <c r="V2" s="43" t="s">
        <v>33</v>
      </c>
      <c r="W2" s="6"/>
      <c r="X2" s="6"/>
    </row>
    <row r="3" spans="3:24" ht="18">
      <c r="C3" s="8" t="s">
        <v>9</v>
      </c>
      <c r="D3" s="7"/>
      <c r="E3" s="152" t="s">
        <v>48</v>
      </c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0"/>
      <c r="S3" s="10"/>
      <c r="U3" s="76" t="s">
        <v>39</v>
      </c>
      <c r="V3" s="10"/>
      <c r="W3" s="6"/>
      <c r="X3" s="6"/>
    </row>
    <row r="4" spans="3:22" ht="18" customHeight="1" thickBot="1">
      <c r="C4" s="3"/>
      <c r="D4" s="3"/>
      <c r="E4" s="3"/>
      <c r="F4" s="3"/>
      <c r="G4" s="3"/>
      <c r="H4" s="3"/>
      <c r="I4" s="178"/>
      <c r="J4" s="160"/>
      <c r="K4" s="3"/>
      <c r="L4" s="3"/>
      <c r="M4" s="3"/>
      <c r="N4" s="3"/>
      <c r="O4" s="3"/>
      <c r="P4" s="3"/>
      <c r="Q4" s="3"/>
      <c r="R4" s="3"/>
      <c r="T4" s="77"/>
      <c r="U4" s="77" t="s">
        <v>32</v>
      </c>
      <c r="V4" s="42" t="s">
        <v>70</v>
      </c>
    </row>
    <row r="5" spans="1:22" ht="12.75" customHeight="1">
      <c r="A5" s="11"/>
      <c r="B5" s="18"/>
      <c r="C5" s="158" t="s">
        <v>0</v>
      </c>
      <c r="D5" s="159"/>
      <c r="E5" s="179" t="s">
        <v>26</v>
      </c>
      <c r="F5" s="142" t="s">
        <v>35</v>
      </c>
      <c r="G5" s="142" t="s">
        <v>36</v>
      </c>
      <c r="H5" s="142" t="s">
        <v>45</v>
      </c>
      <c r="I5" s="142" t="s">
        <v>40</v>
      </c>
      <c r="J5" s="163" t="s">
        <v>41</v>
      </c>
      <c r="K5" s="165" t="s">
        <v>28</v>
      </c>
      <c r="L5" s="166"/>
      <c r="M5" s="166"/>
      <c r="N5" s="166"/>
      <c r="O5" s="166"/>
      <c r="P5" s="166"/>
      <c r="Q5" s="167"/>
      <c r="R5" s="137" t="s">
        <v>29</v>
      </c>
      <c r="S5" s="138"/>
      <c r="T5" s="138"/>
      <c r="U5" s="139"/>
      <c r="V5" s="149" t="s">
        <v>43</v>
      </c>
    </row>
    <row r="6" spans="1:22" s="9" customFormat="1" ht="69.75" customHeight="1" thickBot="1">
      <c r="A6" s="15" t="s">
        <v>44</v>
      </c>
      <c r="B6" s="16" t="s">
        <v>42</v>
      </c>
      <c r="C6" s="160"/>
      <c r="D6" s="161"/>
      <c r="E6" s="180"/>
      <c r="F6" s="162"/>
      <c r="G6" s="162"/>
      <c r="H6" s="181"/>
      <c r="I6" s="143"/>
      <c r="J6" s="164"/>
      <c r="K6" s="15" t="s">
        <v>1</v>
      </c>
      <c r="L6" s="16" t="s">
        <v>2</v>
      </c>
      <c r="M6" s="16" t="s">
        <v>5</v>
      </c>
      <c r="N6" s="16" t="s">
        <v>3</v>
      </c>
      <c r="O6" s="16" t="s">
        <v>4</v>
      </c>
      <c r="P6" s="16" t="s">
        <v>6</v>
      </c>
      <c r="Q6" s="17" t="s">
        <v>46</v>
      </c>
      <c r="R6" s="16" t="s">
        <v>30</v>
      </c>
      <c r="S6" s="16" t="s">
        <v>11</v>
      </c>
      <c r="T6" s="16" t="s">
        <v>12</v>
      </c>
      <c r="U6" s="16" t="s">
        <v>27</v>
      </c>
      <c r="V6" s="150"/>
    </row>
    <row r="7" spans="1:22" s="9" customFormat="1" ht="12.75">
      <c r="A7" s="41"/>
      <c r="B7" s="19"/>
      <c r="C7" s="27"/>
      <c r="D7" s="30"/>
      <c r="E7" s="28"/>
      <c r="F7" s="44"/>
      <c r="G7" s="44"/>
      <c r="I7" s="72"/>
      <c r="J7" s="45"/>
      <c r="K7" s="46"/>
      <c r="L7" s="47"/>
      <c r="M7" s="47"/>
      <c r="N7" s="47"/>
      <c r="O7" s="47"/>
      <c r="P7" s="47"/>
      <c r="Q7" s="48"/>
      <c r="R7" s="47"/>
      <c r="S7" s="47"/>
      <c r="T7" s="47"/>
      <c r="U7" s="47"/>
      <c r="V7" s="29"/>
    </row>
    <row r="8" spans="1:22" ht="12.75">
      <c r="A8" s="35"/>
      <c r="B8" s="22"/>
      <c r="C8" s="31" t="s">
        <v>13</v>
      </c>
      <c r="D8" s="91">
        <f>SUM(F9:G11)</f>
        <v>0</v>
      </c>
      <c r="E8" s="23"/>
      <c r="F8" s="49"/>
      <c r="G8" s="50"/>
      <c r="H8" s="2"/>
      <c r="I8" s="73"/>
      <c r="J8" s="51"/>
      <c r="K8" s="52"/>
      <c r="L8" s="53"/>
      <c r="M8" s="53"/>
      <c r="N8" s="53"/>
      <c r="O8" s="53"/>
      <c r="P8" s="53"/>
      <c r="Q8" s="54"/>
      <c r="R8" s="53"/>
      <c r="S8" s="53"/>
      <c r="T8" s="53"/>
      <c r="U8" s="53"/>
      <c r="V8" s="12"/>
    </row>
    <row r="9" spans="1:22" ht="12.75">
      <c r="A9" s="70"/>
      <c r="B9" s="38"/>
      <c r="C9" s="135"/>
      <c r="D9" s="136"/>
      <c r="E9" s="55"/>
      <c r="F9" s="55"/>
      <c r="G9" s="56"/>
      <c r="H9" s="188"/>
      <c r="I9" s="74"/>
      <c r="J9" s="57"/>
      <c r="K9" s="58"/>
      <c r="L9" s="59"/>
      <c r="M9" s="59"/>
      <c r="N9" s="59"/>
      <c r="O9" s="59"/>
      <c r="P9" s="59"/>
      <c r="Q9" s="60"/>
      <c r="R9" s="59"/>
      <c r="S9" s="59"/>
      <c r="T9" s="59"/>
      <c r="U9" s="59"/>
      <c r="V9" s="13"/>
    </row>
    <row r="10" spans="1:22" ht="12.75">
      <c r="A10" s="70"/>
      <c r="B10" s="38"/>
      <c r="C10" s="135"/>
      <c r="D10" s="136"/>
      <c r="E10" s="55"/>
      <c r="F10" s="55"/>
      <c r="G10" s="56"/>
      <c r="H10" s="188"/>
      <c r="I10" s="74"/>
      <c r="J10" s="57"/>
      <c r="K10" s="58"/>
      <c r="L10" s="59"/>
      <c r="M10" s="59"/>
      <c r="N10" s="59"/>
      <c r="O10" s="59"/>
      <c r="P10" s="59"/>
      <c r="Q10" s="60"/>
      <c r="R10" s="59"/>
      <c r="S10" s="59"/>
      <c r="T10" s="59"/>
      <c r="U10" s="59"/>
      <c r="V10" s="13"/>
    </row>
    <row r="11" spans="1:22" ht="12.75">
      <c r="A11" s="70"/>
      <c r="B11" s="38"/>
      <c r="C11" s="135"/>
      <c r="D11" s="136"/>
      <c r="E11" s="55"/>
      <c r="F11" s="55"/>
      <c r="G11" s="56"/>
      <c r="H11" s="188"/>
      <c r="I11" s="74"/>
      <c r="J11" s="57"/>
      <c r="K11" s="58"/>
      <c r="L11" s="59"/>
      <c r="M11" s="59"/>
      <c r="N11" s="59"/>
      <c r="O11" s="59"/>
      <c r="P11" s="59"/>
      <c r="Q11" s="60"/>
      <c r="R11" s="59"/>
      <c r="S11" s="59"/>
      <c r="T11" s="59"/>
      <c r="U11" s="59"/>
      <c r="V11" s="13"/>
    </row>
    <row r="12" spans="1:22" ht="12.75">
      <c r="A12" s="70"/>
      <c r="B12" s="22"/>
      <c r="C12" s="26" t="s">
        <v>14</v>
      </c>
      <c r="D12" s="91">
        <f>SUM(F13:G15)</f>
        <v>0</v>
      </c>
      <c r="E12" s="49"/>
      <c r="F12" s="49"/>
      <c r="G12" s="50"/>
      <c r="H12" s="188"/>
      <c r="I12" s="73"/>
      <c r="J12" s="51"/>
      <c r="K12" s="52"/>
      <c r="L12" s="53"/>
      <c r="M12" s="53"/>
      <c r="N12" s="53"/>
      <c r="O12" s="53"/>
      <c r="P12" s="53"/>
      <c r="Q12" s="54"/>
      <c r="R12" s="53"/>
      <c r="S12" s="53"/>
      <c r="T12" s="53"/>
      <c r="U12" s="53"/>
      <c r="V12" s="12"/>
    </row>
    <row r="13" spans="1:22" ht="12.75">
      <c r="A13" s="70"/>
      <c r="B13" s="38"/>
      <c r="C13" s="135"/>
      <c r="D13" s="136"/>
      <c r="E13" s="55"/>
      <c r="F13" s="55"/>
      <c r="G13" s="56"/>
      <c r="H13" s="188"/>
      <c r="I13" s="74"/>
      <c r="J13" s="57"/>
      <c r="K13" s="58"/>
      <c r="L13" s="59"/>
      <c r="M13" s="59"/>
      <c r="N13" s="59"/>
      <c r="O13" s="59"/>
      <c r="P13" s="59"/>
      <c r="Q13" s="60"/>
      <c r="R13" s="59"/>
      <c r="S13" s="59"/>
      <c r="T13" s="59"/>
      <c r="U13" s="59"/>
      <c r="V13" s="13"/>
    </row>
    <row r="14" spans="1:22" ht="12.75">
      <c r="A14" s="70"/>
      <c r="B14" s="38"/>
      <c r="C14" s="135"/>
      <c r="D14" s="136"/>
      <c r="E14" s="55"/>
      <c r="F14" s="55"/>
      <c r="G14" s="56"/>
      <c r="H14" s="188"/>
      <c r="I14" s="74"/>
      <c r="J14" s="57"/>
      <c r="K14" s="58"/>
      <c r="L14" s="59"/>
      <c r="M14" s="59"/>
      <c r="N14" s="59"/>
      <c r="O14" s="59"/>
      <c r="P14" s="59"/>
      <c r="Q14" s="60"/>
      <c r="R14" s="59"/>
      <c r="S14" s="59"/>
      <c r="T14" s="59"/>
      <c r="U14" s="59"/>
      <c r="V14" s="13"/>
    </row>
    <row r="15" spans="1:22" ht="12.75">
      <c r="A15" s="70"/>
      <c r="B15" s="38"/>
      <c r="C15" s="135"/>
      <c r="D15" s="136"/>
      <c r="E15" s="55"/>
      <c r="F15" s="55"/>
      <c r="G15" s="56"/>
      <c r="H15" s="188"/>
      <c r="I15" s="74"/>
      <c r="J15" s="57"/>
      <c r="K15" s="58"/>
      <c r="L15" s="59"/>
      <c r="M15" s="59"/>
      <c r="N15" s="59"/>
      <c r="O15" s="59"/>
      <c r="P15" s="59"/>
      <c r="Q15" s="60"/>
      <c r="R15" s="59"/>
      <c r="S15" s="59"/>
      <c r="T15" s="59"/>
      <c r="U15" s="59"/>
      <c r="V15" s="13"/>
    </row>
    <row r="16" spans="1:22" ht="12.75">
      <c r="A16" s="25"/>
      <c r="B16" s="26"/>
      <c r="C16" s="26" t="s">
        <v>62</v>
      </c>
      <c r="D16" s="91">
        <f>SUM(F17:G19)</f>
        <v>0</v>
      </c>
      <c r="E16" s="49"/>
      <c r="F16" s="49"/>
      <c r="G16" s="50"/>
      <c r="H16" s="188"/>
      <c r="I16" s="73"/>
      <c r="J16" s="51"/>
      <c r="K16" s="52"/>
      <c r="L16" s="53"/>
      <c r="M16" s="53"/>
      <c r="N16" s="53"/>
      <c r="O16" s="53"/>
      <c r="P16" s="53"/>
      <c r="Q16" s="54"/>
      <c r="R16" s="53"/>
      <c r="S16" s="53"/>
      <c r="T16" s="53"/>
      <c r="U16" s="53"/>
      <c r="V16" s="12"/>
    </row>
    <row r="17" spans="1:22" ht="12.75">
      <c r="A17" s="70"/>
      <c r="B17" s="38"/>
      <c r="C17" s="135"/>
      <c r="D17" s="136"/>
      <c r="E17" s="55"/>
      <c r="F17" s="55"/>
      <c r="G17" s="56"/>
      <c r="H17" s="188"/>
      <c r="I17" s="74"/>
      <c r="J17" s="57"/>
      <c r="K17" s="58"/>
      <c r="L17" s="59"/>
      <c r="M17" s="59"/>
      <c r="N17" s="59"/>
      <c r="O17" s="59"/>
      <c r="P17" s="59"/>
      <c r="Q17" s="60"/>
      <c r="R17" s="59"/>
      <c r="S17" s="59"/>
      <c r="T17" s="59"/>
      <c r="U17" s="59"/>
      <c r="V17" s="13"/>
    </row>
    <row r="18" spans="1:22" ht="12.75">
      <c r="A18" s="70"/>
      <c r="B18" s="38"/>
      <c r="C18" s="135"/>
      <c r="D18" s="136"/>
      <c r="E18" s="55"/>
      <c r="F18" s="55"/>
      <c r="G18" s="56"/>
      <c r="H18" s="188"/>
      <c r="I18" s="74"/>
      <c r="J18" s="57"/>
      <c r="K18" s="58"/>
      <c r="L18" s="59"/>
      <c r="M18" s="59"/>
      <c r="N18" s="59"/>
      <c r="O18" s="59"/>
      <c r="P18" s="59"/>
      <c r="Q18" s="60"/>
      <c r="R18" s="59"/>
      <c r="S18" s="59"/>
      <c r="T18" s="59"/>
      <c r="U18" s="59"/>
      <c r="V18" s="13"/>
    </row>
    <row r="19" spans="1:22" ht="12.75">
      <c r="A19" s="70"/>
      <c r="B19" s="38"/>
      <c r="C19" s="135"/>
      <c r="D19" s="136"/>
      <c r="E19" s="55"/>
      <c r="F19" s="55"/>
      <c r="G19" s="56"/>
      <c r="H19" s="188"/>
      <c r="I19" s="74"/>
      <c r="J19" s="57"/>
      <c r="K19" s="58"/>
      <c r="L19" s="59"/>
      <c r="M19" s="59"/>
      <c r="N19" s="59"/>
      <c r="O19" s="59"/>
      <c r="P19" s="59"/>
      <c r="Q19" s="60"/>
      <c r="R19" s="59"/>
      <c r="S19" s="59"/>
      <c r="T19" s="59"/>
      <c r="U19" s="59"/>
      <c r="V19" s="13"/>
    </row>
    <row r="20" spans="1:22" ht="12.75">
      <c r="A20" s="25"/>
      <c r="B20" s="26"/>
      <c r="C20" s="26" t="s">
        <v>63</v>
      </c>
      <c r="D20" s="91">
        <f>SUM(F21:G23)</f>
        <v>98</v>
      </c>
      <c r="E20" s="49"/>
      <c r="F20" s="49"/>
      <c r="G20" s="50"/>
      <c r="H20" s="188"/>
      <c r="I20" s="73"/>
      <c r="J20" s="51"/>
      <c r="K20" s="52"/>
      <c r="L20" s="53"/>
      <c r="M20" s="53"/>
      <c r="N20" s="53"/>
      <c r="O20" s="53"/>
      <c r="P20" s="53"/>
      <c r="Q20" s="54"/>
      <c r="R20" s="58"/>
      <c r="S20" s="59"/>
      <c r="T20" s="59"/>
      <c r="U20" s="59"/>
      <c r="V20" s="12"/>
    </row>
    <row r="21" spans="1:22" ht="12.75">
      <c r="A21" s="70"/>
      <c r="B21" s="38"/>
      <c r="C21" s="135"/>
      <c r="D21" s="136"/>
      <c r="E21" s="55"/>
      <c r="F21" s="55"/>
      <c r="G21" s="56"/>
      <c r="H21" s="188"/>
      <c r="I21" s="74"/>
      <c r="J21" s="57"/>
      <c r="K21" s="58"/>
      <c r="L21" s="59"/>
      <c r="M21" s="59"/>
      <c r="N21" s="59"/>
      <c r="O21" s="59"/>
      <c r="P21" s="59"/>
      <c r="Q21" s="60"/>
      <c r="R21" s="58"/>
      <c r="S21" s="59"/>
      <c r="T21" s="59"/>
      <c r="U21" s="59"/>
      <c r="V21" s="13"/>
    </row>
    <row r="22" spans="1:22" ht="12.75">
      <c r="A22" s="70"/>
      <c r="B22" s="38"/>
      <c r="C22" s="135"/>
      <c r="D22" s="136"/>
      <c r="E22" s="55"/>
      <c r="F22" s="55">
        <v>50</v>
      </c>
      <c r="G22" s="56"/>
      <c r="H22" s="188"/>
      <c r="I22" s="74"/>
      <c r="J22" s="57">
        <v>50</v>
      </c>
      <c r="K22" s="58"/>
      <c r="L22" s="59"/>
      <c r="M22" s="59"/>
      <c r="N22" s="59"/>
      <c r="O22" s="59">
        <v>50</v>
      </c>
      <c r="P22" s="59"/>
      <c r="Q22" s="60"/>
      <c r="R22" s="59">
        <v>50</v>
      </c>
      <c r="S22" s="59"/>
      <c r="T22" s="59"/>
      <c r="U22" s="59"/>
      <c r="V22" s="13"/>
    </row>
    <row r="23" spans="1:22" ht="12.75">
      <c r="A23" s="70"/>
      <c r="B23" s="38"/>
      <c r="C23" s="135"/>
      <c r="D23" s="136"/>
      <c r="E23" s="55"/>
      <c r="F23" s="55">
        <v>50</v>
      </c>
      <c r="G23" s="56">
        <v>-2</v>
      </c>
      <c r="H23" s="188"/>
      <c r="I23" s="74">
        <v>48</v>
      </c>
      <c r="J23" s="57"/>
      <c r="K23" s="58"/>
      <c r="L23" s="59"/>
      <c r="M23" s="59">
        <v>-2</v>
      </c>
      <c r="N23" s="59">
        <v>50</v>
      </c>
      <c r="O23" s="59"/>
      <c r="P23" s="59"/>
      <c r="Q23" s="60"/>
      <c r="R23" s="59"/>
      <c r="S23" s="59"/>
      <c r="T23" s="59">
        <v>50</v>
      </c>
      <c r="U23" s="59">
        <v>-2</v>
      </c>
      <c r="V23" s="13"/>
    </row>
    <row r="24" spans="1:22" ht="12.75" customHeight="1" hidden="1">
      <c r="A24" s="35"/>
      <c r="B24" s="26" t="s">
        <v>15</v>
      </c>
      <c r="C24" s="135"/>
      <c r="D24" s="136"/>
      <c r="E24" s="49"/>
      <c r="F24" s="49"/>
      <c r="G24" s="50"/>
      <c r="H24" s="188"/>
      <c r="I24" s="73"/>
      <c r="J24" s="51"/>
      <c r="K24" s="52"/>
      <c r="L24" s="53"/>
      <c r="M24" s="53"/>
      <c r="N24" s="53"/>
      <c r="O24" s="53"/>
      <c r="P24" s="53"/>
      <c r="Q24" s="54"/>
      <c r="R24" s="53"/>
      <c r="S24" s="53"/>
      <c r="T24" s="53"/>
      <c r="U24" s="53"/>
      <c r="V24" s="12"/>
    </row>
    <row r="25" spans="1:22" ht="12.75" customHeight="1" hidden="1">
      <c r="A25" s="35"/>
      <c r="B25" s="38"/>
      <c r="C25" s="135"/>
      <c r="D25" s="136"/>
      <c r="E25" s="55"/>
      <c r="F25" s="55"/>
      <c r="G25" s="56"/>
      <c r="H25" s="188"/>
      <c r="I25" s="74"/>
      <c r="J25" s="57"/>
      <c r="K25" s="58"/>
      <c r="L25" s="59"/>
      <c r="M25" s="59"/>
      <c r="N25" s="59"/>
      <c r="O25" s="59"/>
      <c r="P25" s="59"/>
      <c r="Q25" s="60"/>
      <c r="R25" s="59"/>
      <c r="S25" s="59"/>
      <c r="T25" s="59"/>
      <c r="U25" s="59"/>
      <c r="V25" s="13"/>
    </row>
    <row r="26" spans="1:22" ht="12.75" customHeight="1" hidden="1">
      <c r="A26" s="35"/>
      <c r="B26" s="38"/>
      <c r="C26" s="135"/>
      <c r="D26" s="136"/>
      <c r="E26" s="55"/>
      <c r="F26" s="55"/>
      <c r="G26" s="56"/>
      <c r="H26" s="188"/>
      <c r="I26" s="74"/>
      <c r="J26" s="57"/>
      <c r="K26" s="58"/>
      <c r="L26" s="59"/>
      <c r="M26" s="59"/>
      <c r="N26" s="59"/>
      <c r="O26" s="59"/>
      <c r="P26" s="59"/>
      <c r="Q26" s="60"/>
      <c r="R26" s="59"/>
      <c r="S26" s="59"/>
      <c r="T26" s="59"/>
      <c r="U26" s="59"/>
      <c r="V26" s="13"/>
    </row>
    <row r="27" spans="1:22" ht="12.75" customHeight="1" hidden="1">
      <c r="A27" s="35"/>
      <c r="B27" s="38"/>
      <c r="C27" s="135"/>
      <c r="D27" s="136"/>
      <c r="E27" s="55"/>
      <c r="F27" s="55"/>
      <c r="G27" s="56"/>
      <c r="H27" s="188"/>
      <c r="I27" s="74"/>
      <c r="J27" s="57"/>
      <c r="K27" s="58"/>
      <c r="L27" s="59"/>
      <c r="M27" s="59"/>
      <c r="N27" s="59"/>
      <c r="O27" s="59"/>
      <c r="P27" s="59"/>
      <c r="Q27" s="60"/>
      <c r="R27" s="59"/>
      <c r="S27" s="59"/>
      <c r="T27" s="59"/>
      <c r="U27" s="59"/>
      <c r="V27" s="13"/>
    </row>
    <row r="28" spans="1:22" ht="12.75" customHeight="1" hidden="1">
      <c r="A28" s="35"/>
      <c r="B28" s="38"/>
      <c r="C28" s="135"/>
      <c r="D28" s="136"/>
      <c r="E28" s="55"/>
      <c r="F28" s="55"/>
      <c r="G28" s="56"/>
      <c r="H28" s="188"/>
      <c r="I28" s="74"/>
      <c r="J28" s="57"/>
      <c r="K28" s="58"/>
      <c r="L28" s="59"/>
      <c r="M28" s="59"/>
      <c r="N28" s="59"/>
      <c r="O28" s="59"/>
      <c r="P28" s="59"/>
      <c r="Q28" s="60"/>
      <c r="R28" s="59"/>
      <c r="S28" s="59"/>
      <c r="T28" s="59"/>
      <c r="U28" s="59"/>
      <c r="V28" s="13"/>
    </row>
    <row r="29" spans="1:22" ht="12.75" customHeight="1" hidden="1">
      <c r="A29" s="35"/>
      <c r="B29" s="26" t="s">
        <v>16</v>
      </c>
      <c r="C29" s="135"/>
      <c r="D29" s="136"/>
      <c r="E29" s="49"/>
      <c r="F29" s="49"/>
      <c r="G29" s="50"/>
      <c r="H29" s="188"/>
      <c r="I29" s="73"/>
      <c r="J29" s="51"/>
      <c r="K29" s="52"/>
      <c r="L29" s="53"/>
      <c r="M29" s="53"/>
      <c r="N29" s="53"/>
      <c r="O29" s="53"/>
      <c r="P29" s="53"/>
      <c r="Q29" s="54"/>
      <c r="R29" s="53"/>
      <c r="S29" s="53"/>
      <c r="T29" s="53"/>
      <c r="U29" s="53"/>
      <c r="V29" s="12"/>
    </row>
    <row r="30" spans="1:22" ht="12.75" customHeight="1" hidden="1">
      <c r="A30" s="35"/>
      <c r="B30" s="38"/>
      <c r="C30" s="135"/>
      <c r="D30" s="136"/>
      <c r="E30" s="55"/>
      <c r="F30" s="55"/>
      <c r="G30" s="56"/>
      <c r="H30" s="188"/>
      <c r="I30" s="74"/>
      <c r="J30" s="57"/>
      <c r="K30" s="58"/>
      <c r="L30" s="59"/>
      <c r="M30" s="59"/>
      <c r="N30" s="59"/>
      <c r="O30" s="59"/>
      <c r="P30" s="59"/>
      <c r="Q30" s="60"/>
      <c r="R30" s="59"/>
      <c r="S30" s="59"/>
      <c r="T30" s="59"/>
      <c r="U30" s="59"/>
      <c r="V30" s="13"/>
    </row>
    <row r="31" spans="1:22" ht="12.75" customHeight="1" hidden="1">
      <c r="A31" s="35"/>
      <c r="B31" s="38"/>
      <c r="C31" s="135"/>
      <c r="D31" s="136"/>
      <c r="E31" s="55"/>
      <c r="F31" s="55"/>
      <c r="G31" s="56"/>
      <c r="H31" s="188"/>
      <c r="I31" s="74"/>
      <c r="J31" s="57"/>
      <c r="K31" s="58"/>
      <c r="L31" s="59"/>
      <c r="M31" s="59"/>
      <c r="N31" s="59"/>
      <c r="O31" s="59"/>
      <c r="P31" s="59"/>
      <c r="Q31" s="60"/>
      <c r="R31" s="59"/>
      <c r="S31" s="59"/>
      <c r="T31" s="59"/>
      <c r="U31" s="59"/>
      <c r="V31" s="13"/>
    </row>
    <row r="32" spans="1:22" ht="12.75" customHeight="1" hidden="1">
      <c r="A32" s="35"/>
      <c r="B32" s="38"/>
      <c r="C32" s="135"/>
      <c r="D32" s="136"/>
      <c r="E32" s="55"/>
      <c r="F32" s="55"/>
      <c r="G32" s="56"/>
      <c r="H32" s="188"/>
      <c r="I32" s="74"/>
      <c r="J32" s="57"/>
      <c r="K32" s="58"/>
      <c r="L32" s="59"/>
      <c r="M32" s="59"/>
      <c r="N32" s="59"/>
      <c r="O32" s="59"/>
      <c r="P32" s="59"/>
      <c r="Q32" s="60"/>
      <c r="R32" s="59"/>
      <c r="S32" s="59"/>
      <c r="T32" s="59"/>
      <c r="U32" s="59"/>
      <c r="V32" s="13"/>
    </row>
    <row r="33" spans="1:22" ht="12.75" customHeight="1" hidden="1">
      <c r="A33" s="35"/>
      <c r="B33" s="38"/>
      <c r="C33" s="135"/>
      <c r="D33" s="136"/>
      <c r="E33" s="55"/>
      <c r="F33" s="55"/>
      <c r="G33" s="56"/>
      <c r="H33" s="188"/>
      <c r="I33" s="74"/>
      <c r="J33" s="57"/>
      <c r="K33" s="58"/>
      <c r="L33" s="59"/>
      <c r="M33" s="59"/>
      <c r="N33" s="59"/>
      <c r="O33" s="59"/>
      <c r="P33" s="59"/>
      <c r="Q33" s="60"/>
      <c r="R33" s="59"/>
      <c r="S33" s="59"/>
      <c r="T33" s="59"/>
      <c r="U33" s="59"/>
      <c r="V33" s="13"/>
    </row>
    <row r="34" spans="1:22" ht="12.75" customHeight="1" hidden="1">
      <c r="A34" s="35"/>
      <c r="B34" s="26" t="s">
        <v>17</v>
      </c>
      <c r="C34" s="135"/>
      <c r="D34" s="136"/>
      <c r="E34" s="49"/>
      <c r="F34" s="49"/>
      <c r="G34" s="50"/>
      <c r="H34" s="188"/>
      <c r="I34" s="73"/>
      <c r="J34" s="51"/>
      <c r="K34" s="52"/>
      <c r="L34" s="53"/>
      <c r="M34" s="53"/>
      <c r="N34" s="53"/>
      <c r="O34" s="53"/>
      <c r="P34" s="53"/>
      <c r="Q34" s="54"/>
      <c r="R34" s="53"/>
      <c r="S34" s="53"/>
      <c r="T34" s="53"/>
      <c r="U34" s="53"/>
      <c r="V34" s="12"/>
    </row>
    <row r="35" spans="1:22" ht="12.75" customHeight="1" hidden="1">
      <c r="A35" s="35"/>
      <c r="B35" s="38"/>
      <c r="C35" s="135"/>
      <c r="D35" s="136"/>
      <c r="E35" s="55"/>
      <c r="F35" s="55"/>
      <c r="G35" s="56"/>
      <c r="H35" s="188"/>
      <c r="I35" s="74"/>
      <c r="J35" s="57"/>
      <c r="K35" s="58"/>
      <c r="L35" s="59"/>
      <c r="M35" s="59"/>
      <c r="N35" s="59"/>
      <c r="O35" s="59"/>
      <c r="P35" s="59"/>
      <c r="Q35" s="60"/>
      <c r="R35" s="59"/>
      <c r="S35" s="59"/>
      <c r="T35" s="59"/>
      <c r="U35" s="59"/>
      <c r="V35" s="13"/>
    </row>
    <row r="36" spans="1:22" ht="12.75" customHeight="1" hidden="1">
      <c r="A36" s="35"/>
      <c r="B36" s="38"/>
      <c r="C36" s="135"/>
      <c r="D36" s="136"/>
      <c r="E36" s="55"/>
      <c r="F36" s="55"/>
      <c r="G36" s="56"/>
      <c r="H36" s="188"/>
      <c r="I36" s="74"/>
      <c r="J36" s="57"/>
      <c r="K36" s="58"/>
      <c r="L36" s="59"/>
      <c r="M36" s="59"/>
      <c r="N36" s="59"/>
      <c r="O36" s="59"/>
      <c r="P36" s="59"/>
      <c r="Q36" s="60"/>
      <c r="R36" s="59"/>
      <c r="S36" s="59"/>
      <c r="T36" s="59"/>
      <c r="U36" s="59"/>
      <c r="V36" s="13"/>
    </row>
    <row r="37" spans="1:22" ht="12.75" customHeight="1" hidden="1">
      <c r="A37" s="35"/>
      <c r="B37" s="38"/>
      <c r="C37" s="135"/>
      <c r="D37" s="136"/>
      <c r="E37" s="55"/>
      <c r="F37" s="55"/>
      <c r="G37" s="56"/>
      <c r="H37" s="188"/>
      <c r="I37" s="74"/>
      <c r="J37" s="57"/>
      <c r="K37" s="58"/>
      <c r="L37" s="59"/>
      <c r="M37" s="59"/>
      <c r="N37" s="59"/>
      <c r="O37" s="59"/>
      <c r="P37" s="59"/>
      <c r="Q37" s="60"/>
      <c r="R37" s="59"/>
      <c r="S37" s="59"/>
      <c r="T37" s="59"/>
      <c r="U37" s="59"/>
      <c r="V37" s="13"/>
    </row>
    <row r="38" spans="1:22" ht="12.75" customHeight="1" hidden="1">
      <c r="A38" s="35"/>
      <c r="B38" s="38"/>
      <c r="C38" s="135"/>
      <c r="D38" s="136"/>
      <c r="E38" s="55"/>
      <c r="F38" s="55"/>
      <c r="G38" s="56"/>
      <c r="H38" s="188"/>
      <c r="I38" s="74"/>
      <c r="J38" s="57"/>
      <c r="K38" s="58"/>
      <c r="L38" s="59"/>
      <c r="M38" s="59"/>
      <c r="N38" s="59"/>
      <c r="O38" s="59"/>
      <c r="P38" s="59"/>
      <c r="Q38" s="60"/>
      <c r="R38" s="59"/>
      <c r="S38" s="59"/>
      <c r="T38" s="59"/>
      <c r="U38" s="59"/>
      <c r="V38" s="13"/>
    </row>
    <row r="39" spans="1:22" ht="12.75" customHeight="1" hidden="1">
      <c r="A39" s="35"/>
      <c r="B39" s="26" t="s">
        <v>18</v>
      </c>
      <c r="C39" s="135"/>
      <c r="D39" s="136"/>
      <c r="E39" s="49"/>
      <c r="F39" s="49"/>
      <c r="G39" s="50"/>
      <c r="H39" s="188"/>
      <c r="I39" s="73"/>
      <c r="J39" s="51"/>
      <c r="K39" s="52"/>
      <c r="L39" s="53"/>
      <c r="M39" s="53"/>
      <c r="N39" s="53"/>
      <c r="O39" s="53"/>
      <c r="P39" s="53"/>
      <c r="Q39" s="54"/>
      <c r="R39" s="53"/>
      <c r="S39" s="53"/>
      <c r="T39" s="53"/>
      <c r="U39" s="53"/>
      <c r="V39" s="12"/>
    </row>
    <row r="40" spans="1:22" ht="12.75" customHeight="1" hidden="1">
      <c r="A40" s="35"/>
      <c r="B40" s="38"/>
      <c r="C40" s="135"/>
      <c r="D40" s="136"/>
      <c r="E40" s="55"/>
      <c r="F40" s="55"/>
      <c r="G40" s="56"/>
      <c r="H40" s="188"/>
      <c r="I40" s="74"/>
      <c r="J40" s="57"/>
      <c r="K40" s="58"/>
      <c r="L40" s="59"/>
      <c r="M40" s="59"/>
      <c r="N40" s="59"/>
      <c r="O40" s="59"/>
      <c r="P40" s="59"/>
      <c r="Q40" s="60"/>
      <c r="R40" s="59"/>
      <c r="S40" s="59"/>
      <c r="T40" s="59"/>
      <c r="U40" s="59"/>
      <c r="V40" s="13"/>
    </row>
    <row r="41" spans="1:22" ht="12.75" customHeight="1" hidden="1">
      <c r="A41" s="35"/>
      <c r="B41" s="38"/>
      <c r="C41" s="135"/>
      <c r="D41" s="136"/>
      <c r="E41" s="55"/>
      <c r="F41" s="55"/>
      <c r="G41" s="56"/>
      <c r="H41" s="188"/>
      <c r="I41" s="74"/>
      <c r="J41" s="57"/>
      <c r="K41" s="58"/>
      <c r="L41" s="59"/>
      <c r="M41" s="59"/>
      <c r="N41" s="59"/>
      <c r="O41" s="59"/>
      <c r="P41" s="59"/>
      <c r="Q41" s="60"/>
      <c r="R41" s="59"/>
      <c r="S41" s="59"/>
      <c r="T41" s="59"/>
      <c r="U41" s="59"/>
      <c r="V41" s="13"/>
    </row>
    <row r="42" spans="1:22" ht="12.75" customHeight="1" hidden="1">
      <c r="A42" s="35"/>
      <c r="B42" s="38"/>
      <c r="C42" s="135"/>
      <c r="D42" s="136"/>
      <c r="E42" s="55"/>
      <c r="F42" s="55"/>
      <c r="G42" s="56"/>
      <c r="H42" s="188"/>
      <c r="I42" s="74"/>
      <c r="J42" s="57"/>
      <c r="K42" s="58"/>
      <c r="L42" s="59"/>
      <c r="M42" s="59"/>
      <c r="N42" s="59"/>
      <c r="O42" s="59"/>
      <c r="P42" s="59"/>
      <c r="Q42" s="60"/>
      <c r="R42" s="59"/>
      <c r="S42" s="59"/>
      <c r="T42" s="59"/>
      <c r="U42" s="59"/>
      <c r="V42" s="13"/>
    </row>
    <row r="43" spans="1:22" ht="12.75" customHeight="1" hidden="1">
      <c r="A43" s="35"/>
      <c r="B43" s="38"/>
      <c r="C43" s="135"/>
      <c r="D43" s="136"/>
      <c r="E43" s="55"/>
      <c r="F43" s="55"/>
      <c r="G43" s="56"/>
      <c r="H43" s="188"/>
      <c r="I43" s="74"/>
      <c r="J43" s="57"/>
      <c r="K43" s="58"/>
      <c r="L43" s="59"/>
      <c r="M43" s="59"/>
      <c r="N43" s="59"/>
      <c r="O43" s="59"/>
      <c r="P43" s="59"/>
      <c r="Q43" s="60"/>
      <c r="R43" s="59"/>
      <c r="S43" s="59"/>
      <c r="T43" s="59"/>
      <c r="U43" s="59"/>
      <c r="V43" s="13"/>
    </row>
    <row r="44" spans="1:22" ht="12.75" customHeight="1" hidden="1">
      <c r="A44" s="35"/>
      <c r="B44" s="26" t="s">
        <v>19</v>
      </c>
      <c r="C44" s="135"/>
      <c r="D44" s="136"/>
      <c r="E44" s="49"/>
      <c r="F44" s="49"/>
      <c r="G44" s="50"/>
      <c r="H44" s="188"/>
      <c r="I44" s="73"/>
      <c r="J44" s="51"/>
      <c r="K44" s="52"/>
      <c r="L44" s="53"/>
      <c r="M44" s="53"/>
      <c r="N44" s="53"/>
      <c r="O44" s="53"/>
      <c r="P44" s="53"/>
      <c r="Q44" s="54"/>
      <c r="R44" s="53"/>
      <c r="S44" s="53"/>
      <c r="T44" s="53"/>
      <c r="U44" s="53"/>
      <c r="V44" s="12"/>
    </row>
    <row r="45" spans="1:22" ht="12.75" customHeight="1" hidden="1">
      <c r="A45" s="35"/>
      <c r="B45" s="38"/>
      <c r="C45" s="135"/>
      <c r="D45" s="136"/>
      <c r="E45" s="55"/>
      <c r="F45" s="55"/>
      <c r="G45" s="56"/>
      <c r="H45" s="188"/>
      <c r="I45" s="74"/>
      <c r="J45" s="57"/>
      <c r="K45" s="58"/>
      <c r="L45" s="59"/>
      <c r="M45" s="59"/>
      <c r="N45" s="59"/>
      <c r="O45" s="59"/>
      <c r="P45" s="59"/>
      <c r="Q45" s="60"/>
      <c r="R45" s="59"/>
      <c r="S45" s="59"/>
      <c r="T45" s="59"/>
      <c r="U45" s="59"/>
      <c r="V45" s="13"/>
    </row>
    <row r="46" spans="1:22" ht="12.75" customHeight="1" hidden="1">
      <c r="A46" s="35"/>
      <c r="B46" s="38"/>
      <c r="C46" s="135"/>
      <c r="D46" s="136"/>
      <c r="E46" s="55"/>
      <c r="F46" s="55"/>
      <c r="G46" s="56"/>
      <c r="H46" s="188"/>
      <c r="I46" s="74"/>
      <c r="J46" s="57"/>
      <c r="K46" s="58"/>
      <c r="L46" s="59"/>
      <c r="M46" s="59"/>
      <c r="N46" s="59"/>
      <c r="O46" s="59"/>
      <c r="P46" s="59"/>
      <c r="Q46" s="60"/>
      <c r="R46" s="59"/>
      <c r="S46" s="59"/>
      <c r="T46" s="59"/>
      <c r="U46" s="59"/>
      <c r="V46" s="13"/>
    </row>
    <row r="47" spans="1:22" ht="12.75" customHeight="1" hidden="1">
      <c r="A47" s="35"/>
      <c r="B47" s="38"/>
      <c r="C47" s="135"/>
      <c r="D47" s="136"/>
      <c r="E47" s="55"/>
      <c r="F47" s="55"/>
      <c r="G47" s="56"/>
      <c r="H47" s="188"/>
      <c r="I47" s="74"/>
      <c r="J47" s="57"/>
      <c r="K47" s="58"/>
      <c r="L47" s="59"/>
      <c r="M47" s="59"/>
      <c r="N47" s="59"/>
      <c r="O47" s="59"/>
      <c r="P47" s="59"/>
      <c r="Q47" s="60"/>
      <c r="R47" s="59"/>
      <c r="S47" s="59"/>
      <c r="T47" s="59"/>
      <c r="U47" s="59"/>
      <c r="V47" s="13"/>
    </row>
    <row r="48" spans="1:22" ht="12.75" customHeight="1" hidden="1">
      <c r="A48" s="35"/>
      <c r="B48" s="38"/>
      <c r="C48" s="135"/>
      <c r="D48" s="136"/>
      <c r="E48" s="55"/>
      <c r="F48" s="55"/>
      <c r="G48" s="56"/>
      <c r="H48" s="188"/>
      <c r="I48" s="74"/>
      <c r="J48" s="57"/>
      <c r="K48" s="58"/>
      <c r="L48" s="59"/>
      <c r="M48" s="59"/>
      <c r="N48" s="59"/>
      <c r="O48" s="59"/>
      <c r="P48" s="59"/>
      <c r="Q48" s="60"/>
      <c r="R48" s="59"/>
      <c r="S48" s="59"/>
      <c r="T48" s="59"/>
      <c r="U48" s="59"/>
      <c r="V48" s="13"/>
    </row>
    <row r="49" spans="1:22" ht="12.75" customHeight="1" hidden="1">
      <c r="A49" s="35"/>
      <c r="B49" s="26" t="s">
        <v>20</v>
      </c>
      <c r="C49" s="135"/>
      <c r="D49" s="136"/>
      <c r="E49" s="49"/>
      <c r="F49" s="49"/>
      <c r="G49" s="50"/>
      <c r="H49" s="188"/>
      <c r="I49" s="73"/>
      <c r="J49" s="51"/>
      <c r="K49" s="52"/>
      <c r="L49" s="53"/>
      <c r="M49" s="53"/>
      <c r="N49" s="53"/>
      <c r="O49" s="53"/>
      <c r="P49" s="53"/>
      <c r="Q49" s="54"/>
      <c r="R49" s="53"/>
      <c r="S49" s="53"/>
      <c r="T49" s="53"/>
      <c r="U49" s="53"/>
      <c r="V49" s="12"/>
    </row>
    <row r="50" spans="1:22" ht="12.75" customHeight="1" hidden="1">
      <c r="A50" s="35"/>
      <c r="B50" s="38"/>
      <c r="C50" s="135"/>
      <c r="D50" s="136"/>
      <c r="E50" s="55"/>
      <c r="F50" s="55"/>
      <c r="G50" s="56"/>
      <c r="H50" s="188"/>
      <c r="I50" s="74"/>
      <c r="J50" s="57"/>
      <c r="K50" s="58"/>
      <c r="L50" s="59"/>
      <c r="M50" s="59"/>
      <c r="N50" s="59"/>
      <c r="O50" s="59"/>
      <c r="P50" s="59"/>
      <c r="Q50" s="60"/>
      <c r="R50" s="59"/>
      <c r="S50" s="59"/>
      <c r="T50" s="59"/>
      <c r="U50" s="59"/>
      <c r="V50" s="13"/>
    </row>
    <row r="51" spans="1:22" ht="12.75" customHeight="1" hidden="1">
      <c r="A51" s="35"/>
      <c r="B51" s="38"/>
      <c r="C51" s="135"/>
      <c r="D51" s="136"/>
      <c r="E51" s="55"/>
      <c r="F51" s="55"/>
      <c r="G51" s="56"/>
      <c r="H51" s="188"/>
      <c r="I51" s="74"/>
      <c r="J51" s="57"/>
      <c r="K51" s="58"/>
      <c r="L51" s="59"/>
      <c r="M51" s="59"/>
      <c r="N51" s="59"/>
      <c r="O51" s="59"/>
      <c r="P51" s="59"/>
      <c r="Q51" s="60"/>
      <c r="R51" s="59"/>
      <c r="S51" s="59"/>
      <c r="T51" s="59"/>
      <c r="U51" s="59"/>
      <c r="V51" s="13"/>
    </row>
    <row r="52" spans="1:22" ht="12.75" customHeight="1" hidden="1">
      <c r="A52" s="35"/>
      <c r="B52" s="38"/>
      <c r="C52" s="135"/>
      <c r="D52" s="136"/>
      <c r="E52" s="55"/>
      <c r="F52" s="55"/>
      <c r="G52" s="56"/>
      <c r="H52" s="188"/>
      <c r="I52" s="74"/>
      <c r="J52" s="57"/>
      <c r="K52" s="58"/>
      <c r="L52" s="59"/>
      <c r="M52" s="59"/>
      <c r="N52" s="59"/>
      <c r="O52" s="59"/>
      <c r="P52" s="59"/>
      <c r="Q52" s="60"/>
      <c r="R52" s="59"/>
      <c r="S52" s="59"/>
      <c r="T52" s="59"/>
      <c r="U52" s="59"/>
      <c r="V52" s="13"/>
    </row>
    <row r="53" spans="1:22" ht="12.75" customHeight="1" hidden="1">
      <c r="A53" s="35"/>
      <c r="B53" s="38"/>
      <c r="C53" s="135"/>
      <c r="D53" s="136"/>
      <c r="E53" s="55"/>
      <c r="F53" s="55"/>
      <c r="G53" s="56"/>
      <c r="H53" s="188"/>
      <c r="I53" s="74"/>
      <c r="J53" s="57"/>
      <c r="K53" s="58"/>
      <c r="L53" s="59"/>
      <c r="M53" s="59"/>
      <c r="N53" s="59"/>
      <c r="O53" s="59"/>
      <c r="P53" s="59"/>
      <c r="Q53" s="60"/>
      <c r="R53" s="59"/>
      <c r="S53" s="59"/>
      <c r="T53" s="59"/>
      <c r="U53" s="59"/>
      <c r="V53" s="13"/>
    </row>
    <row r="54" spans="1:22" ht="12.75" customHeight="1" hidden="1">
      <c r="A54" s="35"/>
      <c r="B54" s="26" t="s">
        <v>21</v>
      </c>
      <c r="C54" s="135"/>
      <c r="D54" s="136"/>
      <c r="E54" s="49"/>
      <c r="F54" s="49"/>
      <c r="G54" s="50"/>
      <c r="H54" s="188"/>
      <c r="I54" s="73"/>
      <c r="J54" s="51"/>
      <c r="K54" s="52"/>
      <c r="L54" s="53"/>
      <c r="M54" s="53"/>
      <c r="N54" s="53"/>
      <c r="O54" s="53"/>
      <c r="P54" s="53"/>
      <c r="Q54" s="54"/>
      <c r="R54" s="53"/>
      <c r="S54" s="53"/>
      <c r="T54" s="53"/>
      <c r="U54" s="53"/>
      <c r="V54" s="12"/>
    </row>
    <row r="55" spans="1:22" ht="12.75" customHeight="1" hidden="1">
      <c r="A55" s="35"/>
      <c r="B55" s="38"/>
      <c r="C55" s="135"/>
      <c r="D55" s="136"/>
      <c r="E55" s="55"/>
      <c r="F55" s="55"/>
      <c r="G55" s="56"/>
      <c r="H55" s="188"/>
      <c r="I55" s="74"/>
      <c r="J55" s="57"/>
      <c r="K55" s="58"/>
      <c r="L55" s="59"/>
      <c r="M55" s="59"/>
      <c r="N55" s="59"/>
      <c r="O55" s="59"/>
      <c r="P55" s="59"/>
      <c r="Q55" s="60"/>
      <c r="R55" s="59"/>
      <c r="S55" s="59"/>
      <c r="T55" s="59"/>
      <c r="U55" s="59"/>
      <c r="V55" s="13"/>
    </row>
    <row r="56" spans="1:22" ht="12.75" customHeight="1" hidden="1">
      <c r="A56" s="35"/>
      <c r="B56" s="38"/>
      <c r="C56" s="135"/>
      <c r="D56" s="136"/>
      <c r="E56" s="55"/>
      <c r="F56" s="55"/>
      <c r="G56" s="56"/>
      <c r="H56" s="188"/>
      <c r="I56" s="74"/>
      <c r="J56" s="57"/>
      <c r="K56" s="58"/>
      <c r="L56" s="59"/>
      <c r="M56" s="59"/>
      <c r="N56" s="59"/>
      <c r="O56" s="59"/>
      <c r="P56" s="59"/>
      <c r="Q56" s="60"/>
      <c r="R56" s="59"/>
      <c r="S56" s="59"/>
      <c r="T56" s="59"/>
      <c r="U56" s="59"/>
      <c r="V56" s="13"/>
    </row>
    <row r="57" spans="1:22" ht="12.75" customHeight="1" hidden="1">
      <c r="A57" s="35"/>
      <c r="B57" s="38"/>
      <c r="C57" s="135"/>
      <c r="D57" s="136"/>
      <c r="E57" s="55"/>
      <c r="F57" s="55"/>
      <c r="G57" s="56"/>
      <c r="H57" s="188"/>
      <c r="I57" s="74"/>
      <c r="J57" s="57"/>
      <c r="K57" s="58"/>
      <c r="L57" s="59"/>
      <c r="M57" s="59"/>
      <c r="N57" s="59"/>
      <c r="O57" s="59"/>
      <c r="P57" s="59"/>
      <c r="Q57" s="60"/>
      <c r="R57" s="59"/>
      <c r="S57" s="59"/>
      <c r="T57" s="59"/>
      <c r="U57" s="59"/>
      <c r="V57" s="13"/>
    </row>
    <row r="58" spans="1:22" ht="12.75" customHeight="1" hidden="1">
      <c r="A58" s="35"/>
      <c r="B58" s="38"/>
      <c r="C58" s="135"/>
      <c r="D58" s="136"/>
      <c r="E58" s="55"/>
      <c r="F58" s="55"/>
      <c r="G58" s="56"/>
      <c r="H58" s="188"/>
      <c r="I58" s="74"/>
      <c r="J58" s="57"/>
      <c r="K58" s="58"/>
      <c r="L58" s="59"/>
      <c r="M58" s="59"/>
      <c r="N58" s="59"/>
      <c r="O58" s="59"/>
      <c r="P58" s="59"/>
      <c r="Q58" s="60"/>
      <c r="R58" s="59"/>
      <c r="S58" s="59"/>
      <c r="T58" s="59"/>
      <c r="U58" s="59"/>
      <c r="V58" s="13"/>
    </row>
    <row r="59" spans="1:22" ht="12.75" customHeight="1" hidden="1">
      <c r="A59" s="35"/>
      <c r="B59" s="26" t="s">
        <v>22</v>
      </c>
      <c r="C59" s="135"/>
      <c r="D59" s="136"/>
      <c r="E59" s="49"/>
      <c r="F59" s="49"/>
      <c r="G59" s="50"/>
      <c r="H59" s="188"/>
      <c r="I59" s="73"/>
      <c r="J59" s="51"/>
      <c r="K59" s="52"/>
      <c r="L59" s="53"/>
      <c r="M59" s="53"/>
      <c r="N59" s="53"/>
      <c r="O59" s="53"/>
      <c r="P59" s="53"/>
      <c r="Q59" s="54"/>
      <c r="R59" s="53"/>
      <c r="S59" s="53"/>
      <c r="T59" s="53"/>
      <c r="U59" s="53"/>
      <c r="V59" s="12"/>
    </row>
    <row r="60" spans="1:22" ht="12.75" customHeight="1" hidden="1">
      <c r="A60" s="35"/>
      <c r="B60" s="38"/>
      <c r="C60" s="135"/>
      <c r="D60" s="136"/>
      <c r="E60" s="55"/>
      <c r="F60" s="55"/>
      <c r="G60" s="56"/>
      <c r="H60" s="188"/>
      <c r="I60" s="74"/>
      <c r="J60" s="57"/>
      <c r="K60" s="58"/>
      <c r="L60" s="59"/>
      <c r="M60" s="59"/>
      <c r="N60" s="59"/>
      <c r="O60" s="59"/>
      <c r="P60" s="59"/>
      <c r="Q60" s="60"/>
      <c r="R60" s="59"/>
      <c r="S60" s="59"/>
      <c r="T60" s="59"/>
      <c r="U60" s="59"/>
      <c r="V60" s="13"/>
    </row>
    <row r="61" spans="1:22" ht="12.75" customHeight="1" hidden="1">
      <c r="A61" s="35"/>
      <c r="B61" s="38"/>
      <c r="C61" s="135"/>
      <c r="D61" s="136"/>
      <c r="E61" s="55"/>
      <c r="F61" s="55"/>
      <c r="G61" s="56"/>
      <c r="H61" s="188"/>
      <c r="I61" s="74"/>
      <c r="J61" s="57"/>
      <c r="K61" s="58"/>
      <c r="L61" s="59"/>
      <c r="M61" s="59"/>
      <c r="N61" s="59"/>
      <c r="O61" s="59"/>
      <c r="P61" s="59"/>
      <c r="Q61" s="60"/>
      <c r="R61" s="59"/>
      <c r="S61" s="59"/>
      <c r="T61" s="59"/>
      <c r="U61" s="59"/>
      <c r="V61" s="13"/>
    </row>
    <row r="62" spans="1:22" ht="12.75" customHeight="1" hidden="1">
      <c r="A62" s="35"/>
      <c r="B62" s="38"/>
      <c r="C62" s="135"/>
      <c r="D62" s="136"/>
      <c r="E62" s="55"/>
      <c r="F62" s="55"/>
      <c r="G62" s="56"/>
      <c r="H62" s="188"/>
      <c r="I62" s="74"/>
      <c r="J62" s="57"/>
      <c r="K62" s="58"/>
      <c r="L62" s="59"/>
      <c r="M62" s="59"/>
      <c r="N62" s="59"/>
      <c r="O62" s="59"/>
      <c r="P62" s="59"/>
      <c r="Q62" s="60"/>
      <c r="R62" s="59"/>
      <c r="S62" s="59"/>
      <c r="T62" s="59"/>
      <c r="U62" s="59"/>
      <c r="V62" s="13"/>
    </row>
    <row r="63" spans="1:22" ht="13.5" thickBot="1">
      <c r="A63" s="35"/>
      <c r="B63" s="40"/>
      <c r="C63" s="135"/>
      <c r="D63" s="136"/>
      <c r="E63" s="61"/>
      <c r="F63" s="61"/>
      <c r="G63" s="62"/>
      <c r="H63" s="189"/>
      <c r="I63" s="75"/>
      <c r="J63" s="63"/>
      <c r="K63" s="64"/>
      <c r="L63" s="65"/>
      <c r="M63" s="65"/>
      <c r="N63" s="65"/>
      <c r="O63" s="65"/>
      <c r="P63" s="65"/>
      <c r="Q63" s="66"/>
      <c r="R63" s="65"/>
      <c r="S63" s="67"/>
      <c r="T63" s="65"/>
      <c r="U63" s="65"/>
      <c r="V63" s="14"/>
    </row>
    <row r="64" spans="1:22" ht="13.5" thickBot="1">
      <c r="A64" s="36"/>
      <c r="B64" s="39">
        <f>COUNT(B7:B63)</f>
        <v>0</v>
      </c>
      <c r="C64" s="37"/>
      <c r="D64" s="32" t="s">
        <v>34</v>
      </c>
      <c r="E64" s="79">
        <v>1000</v>
      </c>
      <c r="F64" s="109">
        <f>SUM(F7:F63)</f>
        <v>100</v>
      </c>
      <c r="G64" s="109">
        <f>SUM(G7:G63)</f>
        <v>-2</v>
      </c>
      <c r="H64" s="81"/>
      <c r="I64" s="80">
        <f>SUM(I9:I63)</f>
        <v>48</v>
      </c>
      <c r="J64" s="82">
        <f>SUM(J7:J63)</f>
        <v>50</v>
      </c>
      <c r="K64" s="83">
        <f aca="true" t="shared" si="0" ref="K64:U64">SUM(K8:K63)</f>
        <v>0</v>
      </c>
      <c r="L64" s="84">
        <f t="shared" si="0"/>
        <v>0</v>
      </c>
      <c r="M64" s="84">
        <f t="shared" si="0"/>
        <v>-2</v>
      </c>
      <c r="N64" s="84">
        <f t="shared" si="0"/>
        <v>50</v>
      </c>
      <c r="O64" s="84">
        <f t="shared" si="0"/>
        <v>50</v>
      </c>
      <c r="P64" s="84">
        <f t="shared" si="0"/>
        <v>0</v>
      </c>
      <c r="Q64" s="85">
        <f t="shared" si="0"/>
        <v>0</v>
      </c>
      <c r="R64" s="83">
        <f t="shared" si="0"/>
        <v>50</v>
      </c>
      <c r="S64" s="84">
        <f t="shared" si="0"/>
        <v>0</v>
      </c>
      <c r="T64" s="84">
        <f t="shared" si="0"/>
        <v>50</v>
      </c>
      <c r="U64" s="84">
        <f t="shared" si="0"/>
        <v>-2</v>
      </c>
      <c r="V64" s="24"/>
    </row>
    <row r="65" spans="3:22" ht="13.5" customHeight="1" thickBot="1">
      <c r="C65" s="2"/>
      <c r="F65" s="112">
        <f>F64/$E$64</f>
        <v>0.1</v>
      </c>
      <c r="G65" s="112">
        <f>G64/$E$64</f>
        <v>-0.002</v>
      </c>
      <c r="H65" s="113"/>
      <c r="I65" s="112">
        <f>I64/$E$64</f>
        <v>0.048</v>
      </c>
      <c r="J65" s="114">
        <f>J64/$E$64</f>
        <v>0.05</v>
      </c>
      <c r="K65" s="115">
        <f>K64/$E$64</f>
        <v>0</v>
      </c>
      <c r="L65" s="115">
        <f aca="true" t="shared" si="1" ref="L65:U65">L64/$E$64</f>
        <v>0</v>
      </c>
      <c r="M65" s="115">
        <f t="shared" si="1"/>
        <v>-0.002</v>
      </c>
      <c r="N65" s="115">
        <f t="shared" si="1"/>
        <v>0.05</v>
      </c>
      <c r="O65" s="115">
        <f t="shared" si="1"/>
        <v>0.05</v>
      </c>
      <c r="P65" s="115">
        <f t="shared" si="1"/>
        <v>0</v>
      </c>
      <c r="Q65" s="115">
        <f t="shared" si="1"/>
        <v>0</v>
      </c>
      <c r="R65" s="116">
        <f t="shared" si="1"/>
        <v>0.05</v>
      </c>
      <c r="S65" s="116">
        <f t="shared" si="1"/>
        <v>0</v>
      </c>
      <c r="T65" s="116">
        <f t="shared" si="1"/>
        <v>0.05</v>
      </c>
      <c r="U65" s="116">
        <f t="shared" si="1"/>
        <v>-0.002</v>
      </c>
      <c r="V65" s="71" t="s">
        <v>25</v>
      </c>
    </row>
    <row r="66" spans="3:22" s="87" customFormat="1" ht="13.5" customHeight="1">
      <c r="C66" s="88"/>
      <c r="F66" s="84"/>
      <c r="G66" s="117">
        <f>SUM(F64:G64)</f>
        <v>98</v>
      </c>
      <c r="H66" s="117"/>
      <c r="I66" s="117"/>
      <c r="J66" s="117">
        <f>SUM(I64:J64)</f>
        <v>98</v>
      </c>
      <c r="K66" s="117"/>
      <c r="L66" s="117"/>
      <c r="M66" s="117"/>
      <c r="N66" s="117"/>
      <c r="O66" s="117"/>
      <c r="P66" s="117"/>
      <c r="Q66" s="118">
        <f>SUM(K7:Q63)</f>
        <v>98</v>
      </c>
      <c r="R66" s="117"/>
      <c r="S66" s="117"/>
      <c r="T66" s="117"/>
      <c r="U66" s="119">
        <f>SUM(R64:U64)</f>
        <v>98</v>
      </c>
      <c r="V66" s="89"/>
    </row>
    <row r="67" spans="3:22" ht="12.75">
      <c r="C67" s="2"/>
      <c r="F67" s="120"/>
      <c r="G67" s="121">
        <f>SUM(F65:G65)</f>
        <v>0.098</v>
      </c>
      <c r="H67" s="90"/>
      <c r="I67" s="90"/>
      <c r="J67" s="121">
        <f>SUM(I65:J65)</f>
        <v>0.098</v>
      </c>
      <c r="K67" s="90"/>
      <c r="L67" s="90"/>
      <c r="M67" s="90"/>
      <c r="N67" s="90"/>
      <c r="O67" s="90"/>
      <c r="P67" s="90"/>
      <c r="Q67" s="122">
        <f>SUM(K65:Q65)</f>
        <v>0.098</v>
      </c>
      <c r="R67" s="90"/>
      <c r="S67" s="90"/>
      <c r="T67" s="2"/>
      <c r="U67" s="123">
        <f>SUM(R65:U65)</f>
        <v>0.098</v>
      </c>
      <c r="V67" s="5"/>
    </row>
    <row r="68" spans="3:22" ht="12.75">
      <c r="C68" s="2"/>
      <c r="T68" s="2"/>
      <c r="U68" s="2"/>
      <c r="V68" s="5"/>
    </row>
    <row r="69" spans="3:22" ht="13.5" thickBot="1">
      <c r="C69" s="2"/>
      <c r="F69" s="19"/>
      <c r="G69" s="19"/>
      <c r="H69" s="33"/>
      <c r="I69" s="33"/>
      <c r="J69" s="34"/>
      <c r="T69" s="2"/>
      <c r="U69" s="86"/>
      <c r="V69" s="5"/>
    </row>
    <row r="70" spans="2:22" ht="12.75">
      <c r="B70" s="92"/>
      <c r="C70" s="168" t="s">
        <v>49</v>
      </c>
      <c r="D70" s="168"/>
      <c r="E70" s="168"/>
      <c r="F70" s="168"/>
      <c r="G70" s="169"/>
      <c r="K70" s="153"/>
      <c r="L70" s="153"/>
      <c r="M70" s="153"/>
      <c r="N70" s="153"/>
      <c r="O70" s="22"/>
      <c r="P70" s="154"/>
      <c r="Q70" s="154"/>
      <c r="R70" s="154"/>
      <c r="S70" s="154"/>
      <c r="U70" s="147" t="s">
        <v>37</v>
      </c>
      <c r="V70" s="148"/>
    </row>
    <row r="71" spans="2:22" ht="13.5" thickBot="1">
      <c r="B71" s="93"/>
      <c r="C71" s="170" t="s">
        <v>64</v>
      </c>
      <c r="D71" s="170"/>
      <c r="E71" s="170"/>
      <c r="F71" s="170"/>
      <c r="G71" s="171"/>
      <c r="K71" s="127"/>
      <c r="L71" s="21"/>
      <c r="M71" s="22"/>
      <c r="N71" s="53"/>
      <c r="O71" s="22"/>
      <c r="P71" s="21"/>
      <c r="Q71" s="20"/>
      <c r="R71" s="20"/>
      <c r="S71" s="128"/>
      <c r="U71" s="78" t="s">
        <v>67</v>
      </c>
      <c r="V71" s="124"/>
    </row>
    <row r="72" spans="2:22" ht="24.75" customHeight="1">
      <c r="B72" s="94">
        <v>1</v>
      </c>
      <c r="C72" s="172" t="s">
        <v>50</v>
      </c>
      <c r="D72" s="173"/>
      <c r="E72" s="173"/>
      <c r="F72" s="174"/>
      <c r="G72" s="95">
        <f>E64</f>
        <v>1000</v>
      </c>
      <c r="H72" s="4"/>
      <c r="I72" s="4"/>
      <c r="J72" s="4"/>
      <c r="K72" s="127"/>
      <c r="L72" s="21"/>
      <c r="M72" s="22"/>
      <c r="N72" s="53"/>
      <c r="O72" s="22"/>
      <c r="P72" s="21"/>
      <c r="Q72" s="20"/>
      <c r="R72" s="20"/>
      <c r="S72" s="128"/>
      <c r="U72" s="68"/>
      <c r="V72" s="124"/>
    </row>
    <row r="73" spans="2:22" ht="24.75" customHeight="1">
      <c r="B73" s="96">
        <v>2</v>
      </c>
      <c r="C73" s="175" t="s">
        <v>51</v>
      </c>
      <c r="D73" s="176"/>
      <c r="E73" s="176"/>
      <c r="F73" s="177"/>
      <c r="G73" s="134">
        <v>0</v>
      </c>
      <c r="H73" s="4"/>
      <c r="I73" s="4"/>
      <c r="J73" s="4"/>
      <c r="K73" s="21"/>
      <c r="L73" s="21"/>
      <c r="M73" s="22"/>
      <c r="N73" s="53"/>
      <c r="O73" s="22"/>
      <c r="P73" s="129"/>
      <c r="Q73" s="20"/>
      <c r="R73" s="20"/>
      <c r="S73" s="128"/>
      <c r="U73" s="78"/>
      <c r="V73" s="124"/>
    </row>
    <row r="74" spans="2:22" ht="24.75" customHeight="1">
      <c r="B74" s="98">
        <v>3</v>
      </c>
      <c r="C74" s="155" t="s">
        <v>52</v>
      </c>
      <c r="D74" s="156"/>
      <c r="E74" s="156"/>
      <c r="F74" s="157"/>
      <c r="G74" s="134">
        <v>0</v>
      </c>
      <c r="H74" s="4"/>
      <c r="I74" s="4"/>
      <c r="J74" s="4"/>
      <c r="K74" s="21"/>
      <c r="L74" s="21"/>
      <c r="M74" s="22"/>
      <c r="N74" s="130"/>
      <c r="O74" s="22"/>
      <c r="P74" s="20"/>
      <c r="Q74" s="20"/>
      <c r="R74" s="20"/>
      <c r="S74" s="20"/>
      <c r="U74" s="68"/>
      <c r="V74" s="124"/>
    </row>
    <row r="75" spans="2:22" ht="24.75" customHeight="1">
      <c r="B75" s="98">
        <v>4</v>
      </c>
      <c r="C75" s="144" t="s">
        <v>68</v>
      </c>
      <c r="D75" s="145"/>
      <c r="E75" s="145"/>
      <c r="F75" s="146"/>
      <c r="G75" s="97">
        <f>G72+G85</f>
        <v>1098</v>
      </c>
      <c r="K75" s="131"/>
      <c r="L75" s="21"/>
      <c r="M75" s="22"/>
      <c r="N75" s="53"/>
      <c r="O75" s="22"/>
      <c r="P75" s="132"/>
      <c r="Q75" s="20"/>
      <c r="R75" s="20"/>
      <c r="S75" s="133"/>
      <c r="U75" s="68"/>
      <c r="V75" s="30"/>
    </row>
    <row r="76" spans="2:22" ht="24.75" customHeight="1" thickBot="1">
      <c r="B76" s="98">
        <v>5</v>
      </c>
      <c r="C76" s="144" t="s">
        <v>53</v>
      </c>
      <c r="D76" s="145"/>
      <c r="E76" s="145"/>
      <c r="F76" s="146"/>
      <c r="G76" s="99">
        <f>G85/G72</f>
        <v>0.098</v>
      </c>
      <c r="K76" s="21"/>
      <c r="L76" s="21"/>
      <c r="M76" s="22"/>
      <c r="N76" s="53"/>
      <c r="O76" s="22"/>
      <c r="P76" s="132"/>
      <c r="Q76" s="20"/>
      <c r="R76" s="20"/>
      <c r="S76" s="133"/>
      <c r="U76" s="68"/>
      <c r="V76" s="125"/>
    </row>
    <row r="77" spans="2:22" ht="24.75" customHeight="1" thickTop="1">
      <c r="B77" s="98">
        <v>6</v>
      </c>
      <c r="C77" s="144" t="s">
        <v>54</v>
      </c>
      <c r="D77" s="145"/>
      <c r="E77" s="145"/>
      <c r="F77" s="146"/>
      <c r="G77" s="99">
        <f>G86/G85</f>
        <v>0.5102040816326531</v>
      </c>
      <c r="K77" s="21"/>
      <c r="L77" s="21"/>
      <c r="M77" s="22"/>
      <c r="N77" s="53"/>
      <c r="O77" s="22"/>
      <c r="P77" s="20"/>
      <c r="Q77" s="20"/>
      <c r="R77" s="20"/>
      <c r="S77" s="133"/>
      <c r="U77" s="69" t="s">
        <v>38</v>
      </c>
      <c r="V77" s="126">
        <f>SUM(V71:V75)</f>
        <v>0</v>
      </c>
    </row>
    <row r="78" spans="2:22" ht="24.75" customHeight="1">
      <c r="B78" s="98">
        <v>7</v>
      </c>
      <c r="C78" s="144" t="s">
        <v>55</v>
      </c>
      <c r="D78" s="145"/>
      <c r="E78" s="145"/>
      <c r="F78" s="146"/>
      <c r="G78" s="99">
        <f>G86/G72</f>
        <v>0.05</v>
      </c>
      <c r="K78" s="21"/>
      <c r="L78" s="129"/>
      <c r="M78" s="22"/>
      <c r="N78" s="53"/>
      <c r="O78" s="22"/>
      <c r="P78" s="20"/>
      <c r="Q78" s="20"/>
      <c r="R78" s="20"/>
      <c r="S78" s="133"/>
      <c r="V78" s="1"/>
    </row>
    <row r="79" spans="2:7" ht="24.75" customHeight="1">
      <c r="B79" s="98">
        <v>8</v>
      </c>
      <c r="C79" s="144" t="s">
        <v>56</v>
      </c>
      <c r="D79" s="145"/>
      <c r="E79" s="145"/>
      <c r="F79" s="146"/>
      <c r="G79" s="99" t="e">
        <f>G86/G82</f>
        <v>#DIV/0!</v>
      </c>
    </row>
    <row r="80" spans="2:7" ht="24.75" customHeight="1" thickBot="1">
      <c r="B80" s="100">
        <v>9</v>
      </c>
      <c r="C80" s="182" t="s">
        <v>57</v>
      </c>
      <c r="D80" s="183"/>
      <c r="E80" s="183"/>
      <c r="F80" s="184"/>
      <c r="G80" s="110" t="e">
        <f>G86/G84</f>
        <v>#DIV/0!</v>
      </c>
    </row>
    <row r="81" spans="3:7" ht="13.5" thickBot="1">
      <c r="C81" s="101"/>
      <c r="G81" s="111"/>
    </row>
    <row r="82" spans="2:7" ht="24.75" customHeight="1">
      <c r="B82" s="102">
        <v>10</v>
      </c>
      <c r="C82" s="185" t="s">
        <v>58</v>
      </c>
      <c r="D82" s="186"/>
      <c r="E82" s="186"/>
      <c r="F82" s="187"/>
      <c r="G82" s="103">
        <f>G73+G74</f>
        <v>0</v>
      </c>
    </row>
    <row r="83" spans="2:7" ht="24.75" customHeight="1">
      <c r="B83" s="96">
        <v>11</v>
      </c>
      <c r="C83" s="155" t="s">
        <v>59</v>
      </c>
      <c r="D83" s="156"/>
      <c r="E83" s="156"/>
      <c r="F83" s="157"/>
      <c r="G83" s="134">
        <v>0</v>
      </c>
    </row>
    <row r="84" spans="2:7" ht="24.75" customHeight="1">
      <c r="B84" s="96">
        <v>12</v>
      </c>
      <c r="C84" s="155" t="s">
        <v>60</v>
      </c>
      <c r="D84" s="156"/>
      <c r="E84" s="156"/>
      <c r="F84" s="157"/>
      <c r="G84" s="104">
        <f>G82-G83</f>
        <v>0</v>
      </c>
    </row>
    <row r="85" spans="2:7" ht="24.75" customHeight="1">
      <c r="B85" s="96">
        <v>13</v>
      </c>
      <c r="C85" s="144" t="s">
        <v>69</v>
      </c>
      <c r="D85" s="145"/>
      <c r="E85" s="145"/>
      <c r="F85" s="146"/>
      <c r="G85" s="105">
        <f>F64+G64</f>
        <v>98</v>
      </c>
    </row>
    <row r="86" spans="2:7" ht="24.75" customHeight="1">
      <c r="B86" s="96">
        <v>14</v>
      </c>
      <c r="C86" s="144" t="s">
        <v>61</v>
      </c>
      <c r="D86" s="145"/>
      <c r="E86" s="145"/>
      <c r="F86" s="146"/>
      <c r="G86" s="106">
        <f>J64</f>
        <v>50</v>
      </c>
    </row>
    <row r="87" spans="2:7" ht="24.75" customHeight="1">
      <c r="B87" s="98">
        <v>15</v>
      </c>
      <c r="C87" s="144" t="s">
        <v>65</v>
      </c>
      <c r="D87" s="145"/>
      <c r="E87" s="145"/>
      <c r="F87" s="146"/>
      <c r="G87" s="107">
        <f>G82-G85</f>
        <v>-98</v>
      </c>
    </row>
    <row r="88" spans="2:22" ht="24.75" customHeight="1" thickBot="1">
      <c r="B88" s="100">
        <v>16</v>
      </c>
      <c r="C88" s="182" t="s">
        <v>66</v>
      </c>
      <c r="D88" s="183"/>
      <c r="E88" s="183"/>
      <c r="F88" s="184"/>
      <c r="G88" s="108">
        <f>IF(G84=0,0,G84-G86)</f>
        <v>0</v>
      </c>
      <c r="V88" s="1"/>
    </row>
    <row r="90" spans="2:17" ht="25.5" customHeight="1">
      <c r="B90" s="140" t="s">
        <v>47</v>
      </c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</row>
  </sheetData>
  <sheetProtection/>
  <mergeCells count="88">
    <mergeCell ref="C80:F80"/>
    <mergeCell ref="C82:F82"/>
    <mergeCell ref="C83:F83"/>
    <mergeCell ref="C84:F84"/>
    <mergeCell ref="C85:F85"/>
    <mergeCell ref="C86:F86"/>
    <mergeCell ref="E3:Q3"/>
    <mergeCell ref="C70:G70"/>
    <mergeCell ref="C71:G71"/>
    <mergeCell ref="C72:F72"/>
    <mergeCell ref="C73:F73"/>
    <mergeCell ref="I4:J4"/>
    <mergeCell ref="E5:E6"/>
    <mergeCell ref="F5:F6"/>
    <mergeCell ref="H5:H6"/>
    <mergeCell ref="C9:D9"/>
    <mergeCell ref="E1:Q1"/>
    <mergeCell ref="E2:Q2"/>
    <mergeCell ref="K70:N70"/>
    <mergeCell ref="P70:S70"/>
    <mergeCell ref="C74:F74"/>
    <mergeCell ref="C75:F75"/>
    <mergeCell ref="C5:D6"/>
    <mergeCell ref="G5:G6"/>
    <mergeCell ref="J5:J6"/>
    <mergeCell ref="K5:Q5"/>
    <mergeCell ref="B90:Q90"/>
    <mergeCell ref="I5:I6"/>
    <mergeCell ref="C76:F76"/>
    <mergeCell ref="C77:F77"/>
    <mergeCell ref="U70:V70"/>
    <mergeCell ref="V5:V6"/>
    <mergeCell ref="C78:F78"/>
    <mergeCell ref="C79:F79"/>
    <mergeCell ref="C87:F87"/>
    <mergeCell ref="C88:F88"/>
    <mergeCell ref="C10:D10"/>
    <mergeCell ref="C11:D11"/>
    <mergeCell ref="C13:D13"/>
    <mergeCell ref="C14:D14"/>
    <mergeCell ref="C15:D15"/>
    <mergeCell ref="R5:U5"/>
    <mergeCell ref="C17:D17"/>
    <mergeCell ref="C18:D18"/>
    <mergeCell ref="C19:D19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60:D60"/>
    <mergeCell ref="C61:D61"/>
    <mergeCell ref="C62:D62"/>
    <mergeCell ref="C63:D63"/>
    <mergeCell ref="C54:D54"/>
    <mergeCell ref="C55:D55"/>
    <mergeCell ref="C56:D56"/>
    <mergeCell ref="C57:D57"/>
    <mergeCell ref="C58:D58"/>
    <mergeCell ref="C59:D59"/>
  </mergeCells>
  <printOptions horizontalCentered="1"/>
  <pageMargins left="0.25" right="0.25" top="0.75" bottom="0.75" header="0.3" footer="0.3"/>
  <pageSetup fitToHeight="0" fitToWidth="1" horizontalDpi="600" verticalDpi="600" orientation="landscape" paperSize="3" scale="67" r:id="rId1"/>
  <headerFooter alignWithMargins="0">
    <oddFooter>&amp;L&amp;D&amp;C&amp;Z&amp;F&amp;RPage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ljd</dc:creator>
  <cp:keywords/>
  <dc:description/>
  <cp:lastModifiedBy>Michael McGurl</cp:lastModifiedBy>
  <cp:lastPrinted>2016-07-12T16:57:49Z</cp:lastPrinted>
  <dcterms:created xsi:type="dcterms:W3CDTF">2010-07-28T13:14:07Z</dcterms:created>
  <dcterms:modified xsi:type="dcterms:W3CDTF">2016-09-13T18:55:17Z</dcterms:modified>
  <cp:category/>
  <cp:version/>
  <cp:contentType/>
  <cp:contentStatus/>
</cp:coreProperties>
</file>