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P:\01-Projects\2015-002-WHES - Woburn\800 - Room by Room\Reports\MSBA FFE Report\"/>
    </mc:Choice>
  </mc:AlternateContent>
  <xr:revisionPtr revIDLastSave="0" documentId="13_ncr:1_{B47FEC3C-3E80-4E65-9CDB-E1F60C811251}" xr6:coauthVersionLast="38" xr6:coauthVersionMax="38" xr10:uidLastSave="{00000000-0000-0000-0000-000000000000}"/>
  <bookViews>
    <workbookView xWindow="0" yWindow="0" windowWidth="21570" windowHeight="8370" activeTab="1" xr2:uid="{00000000-000D-0000-FFFF-FFFF00000000}"/>
  </bookViews>
  <sheets>
    <sheet name="Instructions &amp; Guidelines" sheetId="15" r:id="rId1"/>
    <sheet name="Data Master Sheet" sheetId="1" r:id="rId2"/>
    <sheet name="Response Items" sheetId="13" state="hidden" r:id="rId3"/>
    <sheet name="Sheet1" sheetId="14" state="hidden" r:id="rId4"/>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3" i="1" l="1"/>
  <c r="O14" i="1"/>
  <c r="O15" i="1"/>
  <c r="O16" i="1"/>
  <c r="O17" i="1"/>
  <c r="O18" i="1"/>
  <c r="O19" i="1"/>
  <c r="O20" i="1" l="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alcChain>
</file>

<file path=xl/sharedStrings.xml><?xml version="1.0" encoding="utf-8"?>
<sst xmlns="http://schemas.openxmlformats.org/spreadsheetml/2006/main" count="718" uniqueCount="221">
  <si>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</si>
  <si>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</si>
  <si>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</si>
  <si>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</si>
  <si>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</si>
  <si>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</si>
  <si>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</si>
  <si>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</si>
  <si>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</si>
  <si>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</si>
  <si>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</si>
  <si>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</si>
  <si>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</si>
  <si>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</si>
  <si>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</si>
  <si>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</si>
  <si>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Total Amount Spent on Music Equipment ($) </t>
  </si>
  <si>
    <t xml:space="preserve">Total Amount Spent on Science Equipment ($) </t>
  </si>
  <si>
    <t xml:space="preserve">Total Amount Spent on Kitchen Equipment ($) </t>
  </si>
  <si>
    <t>Total Amount Spent on all Furniture and Equipment ($)</t>
  </si>
  <si>
    <t xml:space="preserve">Total Amount Spent on Custodial Equipment ($) </t>
  </si>
  <si>
    <t xml:space="preserve">Total Amount Spent on Gym Equipment ($)
</t>
  </si>
  <si>
    <t xml:space="preserve">Total Amount Spent on OT/PT Equipment ($) </t>
  </si>
  <si>
    <t xml:space="preserve">Section 1: General Information </t>
  </si>
  <si>
    <t>Furniture Order Date: (MM/YYYY):</t>
  </si>
  <si>
    <t>School Opening Date (MM/YYYY):</t>
  </si>
  <si>
    <t>Media Center/Break-Out Space Furniture</t>
  </si>
  <si>
    <t xml:space="preserve">General Classroom Furniture </t>
  </si>
  <si>
    <t>Mobile Carts/Podiums</t>
  </si>
  <si>
    <r>
      <t xml:space="preserve">Product Type (Select)                    </t>
    </r>
    <r>
      <rPr>
        <b/>
        <i/>
        <sz val="14"/>
        <rFont val="Palatino Linotype"/>
        <family val="1"/>
      </rPr>
      <t>(i.e., Seating)</t>
    </r>
  </si>
  <si>
    <r>
      <t xml:space="preserve">Unit Cost                                      </t>
    </r>
    <r>
      <rPr>
        <b/>
        <i/>
        <sz val="14"/>
        <rFont val="Palatino Linotype"/>
        <family val="1"/>
      </rPr>
      <t>(i.e., $150.00)</t>
    </r>
  </si>
  <si>
    <r>
      <t xml:space="preserve">Product Utilization (Select)        </t>
    </r>
    <r>
      <rPr>
        <b/>
        <i/>
        <sz val="14"/>
        <rFont val="Palatino Linotype"/>
        <family val="1"/>
      </rPr>
      <t>(e.g., Students)</t>
    </r>
  </si>
  <si>
    <r>
      <t xml:space="preserve">Manufacturer Name                                                                  </t>
    </r>
    <r>
      <rPr>
        <b/>
        <i/>
        <sz val="14"/>
        <rFont val="Palatino Linotype"/>
        <family val="1"/>
      </rPr>
      <t xml:space="preserve">  (e.g., Hon)</t>
    </r>
  </si>
  <si>
    <r>
      <t xml:space="preserve">Quantity       </t>
    </r>
    <r>
      <rPr>
        <b/>
        <i/>
        <sz val="14"/>
        <rFont val="Palatino Linotype"/>
        <family val="1"/>
      </rPr>
      <t>(e.g., 500)</t>
    </r>
  </si>
  <si>
    <r>
      <t xml:space="preserve">Contract Type </t>
    </r>
    <r>
      <rPr>
        <b/>
        <i/>
        <sz val="14"/>
        <rFont val="Palatino Linotype"/>
        <family val="1"/>
      </rPr>
      <t>(Select)</t>
    </r>
    <r>
      <rPr>
        <b/>
        <sz val="14"/>
        <rFont val="Palatino Linotype"/>
        <family val="1"/>
      </rPr>
      <t xml:space="preserve">                </t>
    </r>
    <r>
      <rPr>
        <b/>
        <i/>
        <sz val="14"/>
        <rFont val="Palatino Linotype"/>
        <family val="1"/>
      </rPr>
      <t>(i.e., OSD)</t>
    </r>
  </si>
  <si>
    <r>
      <t xml:space="preserve">Product Description &amp; Size                                                       </t>
    </r>
    <r>
      <rPr>
        <b/>
        <i/>
        <sz val="14"/>
        <rFont val="Palatino Linotype"/>
        <family val="1"/>
      </rPr>
      <t>(e.g., Low-Back Task Chair – 18”)</t>
    </r>
  </si>
  <si>
    <t>N/A</t>
  </si>
  <si>
    <r>
      <t xml:space="preserve">Product Line/Style                    </t>
    </r>
    <r>
      <rPr>
        <b/>
        <i/>
        <sz val="14"/>
        <rFont val="Palatino Linotype"/>
        <family val="1"/>
      </rPr>
      <t>(e.g., Ignition Series)</t>
    </r>
  </si>
  <si>
    <t>Design Student Enrollment Number:</t>
  </si>
  <si>
    <r>
      <t>Furniture Applications (Select)</t>
    </r>
    <r>
      <rPr>
        <b/>
        <i/>
        <sz val="14"/>
        <rFont val="Palatino Linotype"/>
        <family val="1"/>
      </rPr>
      <t xml:space="preserve">                                                                               (i.e., General Classroom Furniture)</t>
    </r>
  </si>
  <si>
    <t>Total Amount Spent on all Furniture Only ($)</t>
  </si>
  <si>
    <t xml:space="preserve">Total Amount Spent on all Equipment Only ($)
</t>
  </si>
  <si>
    <r>
      <t xml:space="preserve">Vendor Name                                                   </t>
    </r>
    <r>
      <rPr>
        <b/>
        <i/>
        <sz val="14"/>
        <rFont val="Palatino Linotype"/>
        <family val="1"/>
      </rPr>
      <t>(e.g., W.B. Mason)</t>
    </r>
  </si>
  <si>
    <t>Other (Please specify):</t>
  </si>
  <si>
    <r>
      <t xml:space="preserve">Model Number                 </t>
    </r>
    <r>
      <rPr>
        <b/>
        <i/>
        <sz val="14"/>
        <rFont val="Palatino Linotype"/>
        <family val="1"/>
      </rPr>
      <t>(i.e., HON1018LAY)</t>
    </r>
  </si>
  <si>
    <t>Section 4: Total Administrator (Non-Teacher) Furniture Cost</t>
  </si>
  <si>
    <r>
      <t xml:space="preserve">Total Cost                              </t>
    </r>
    <r>
      <rPr>
        <b/>
        <i/>
        <sz val="14"/>
        <color theme="1"/>
        <rFont val="Palatino Linotype"/>
        <family val="1"/>
      </rPr>
      <t xml:space="preserve">(i.e., $75,000.00)            </t>
    </r>
    <r>
      <rPr>
        <b/>
        <sz val="11"/>
        <color rgb="FFFF0000"/>
        <rFont val="Palatino Linotype"/>
        <family val="1"/>
      </rPr>
      <t xml:space="preserve">           </t>
    </r>
  </si>
  <si>
    <t>Section 3: Total Equipment Cost by Subject/Area</t>
  </si>
  <si>
    <t xml:space="preserve">Total Amount Spent on Administrator (Non-Teacher) Desks:    
</t>
  </si>
  <si>
    <t xml:space="preserve">Total Amount Spent on Administrator (Non-Teacher) Tables:  </t>
  </si>
  <si>
    <t xml:space="preserve">Total Amount Spent on Administrator (Non-Teacher) Conference Tables:  </t>
  </si>
  <si>
    <t xml:space="preserve">Total Amount Spent on Administrator (Non-Teacher) Side Chairs:  
</t>
  </si>
  <si>
    <t xml:space="preserve">Total Amount Spent on Administrator (Non-Teacher) Task Chairs:  </t>
  </si>
  <si>
    <t>Section 2: Total School Furniture and Equipment Cost</t>
  </si>
  <si>
    <r>
      <t>Section 5: Furniture Cost &amp; Product Itemized Information</t>
    </r>
    <r>
      <rPr>
        <b/>
        <sz val="12"/>
        <rFont val="Palatino Linotype"/>
        <family val="1"/>
      </rPr>
      <t>:</t>
    </r>
    <r>
      <rPr>
        <sz val="12"/>
        <rFont val="Palatino Linotype"/>
        <family val="1"/>
      </rPr>
      <t xml:space="preserve"> </t>
    </r>
    <r>
      <rPr>
        <sz val="14"/>
        <rFont val="Palatino Linotype"/>
        <family val="1"/>
      </rPr>
      <t xml:space="preserve">Requests detailed cost and product information for furniture items in the following spaces: </t>
    </r>
    <r>
      <rPr>
        <i/>
        <sz val="14"/>
        <rFont val="Palatino Linotype"/>
        <family val="1"/>
      </rPr>
      <t>General Classroom, Cafeteria, and Media Center/Break-Out Space</t>
    </r>
    <r>
      <rPr>
        <sz val="14"/>
        <rFont val="Palatino Linotype"/>
        <family val="1"/>
      </rPr>
      <t>. The categories of furniture products to include are,</t>
    </r>
    <r>
      <rPr>
        <i/>
        <sz val="14"/>
        <rFont val="Palatino Linotype"/>
        <family val="1"/>
      </rPr>
      <t xml:space="preserve"> Seating, Desks, Tables, and Mobile Carts/Podiums.  </t>
    </r>
    <r>
      <rPr>
        <sz val="14"/>
        <rFont val="Palatino Linotype"/>
        <family val="1"/>
      </rPr>
      <t xml:space="preserve">Under </t>
    </r>
    <r>
      <rPr>
        <i/>
        <sz val="14"/>
        <rFont val="Palatino Linotype"/>
        <family val="1"/>
      </rPr>
      <t>Product Utilization</t>
    </r>
    <r>
      <rPr>
        <sz val="14"/>
        <rFont val="Palatino Linotype"/>
        <family val="1"/>
      </rPr>
      <t xml:space="preserve">, please provide the intended user group i.e. </t>
    </r>
    <r>
      <rPr>
        <i/>
        <sz val="14"/>
        <rFont val="Palatino Linotype"/>
        <family val="1"/>
      </rPr>
      <t>students or teachers</t>
    </r>
    <r>
      <rPr>
        <sz val="14"/>
        <rFont val="Palatino Linotype"/>
        <family val="1"/>
      </rPr>
      <t xml:space="preserve"> (Select, </t>
    </r>
    <r>
      <rPr>
        <i/>
        <sz val="14"/>
        <rFont val="Palatino Linotype"/>
        <family val="1"/>
      </rPr>
      <t>“N/A”</t>
    </r>
    <r>
      <rPr>
        <sz val="14"/>
        <rFont val="Palatino Linotype"/>
        <family val="1"/>
      </rPr>
      <t xml:space="preserve"> if not applicable). Additionally, please include the name of the </t>
    </r>
    <r>
      <rPr>
        <i/>
        <sz val="14"/>
        <rFont val="Palatino Linotype"/>
        <family val="1"/>
      </rPr>
      <t>Vendor, Manufacturer, Product Line/Series, Product Description &amp; Size, Model Number, Quantity, Unit Cost, and Contract Type.</t>
    </r>
    <r>
      <rPr>
        <b/>
        <sz val="14"/>
        <rFont val="Palatino Linotype"/>
        <family val="1"/>
      </rPr>
      <t xml:space="preserve"> </t>
    </r>
    <r>
      <rPr>
        <sz val="14"/>
        <rFont val="Palatino Linotype"/>
        <family val="1"/>
      </rPr>
      <t xml:space="preserve">Please note, the </t>
    </r>
    <r>
      <rPr>
        <i/>
        <sz val="14"/>
        <rFont val="Palatino Linotype"/>
        <family val="1"/>
      </rPr>
      <t>Total Cost</t>
    </r>
    <r>
      <rPr>
        <sz val="14"/>
        <rFont val="Palatino Linotype"/>
        <family val="1"/>
      </rPr>
      <t xml:space="preserve"> of an item will be calculated via formula </t>
    </r>
    <r>
      <rPr>
        <i/>
        <sz val="14"/>
        <rFont val="Palatino Linotype"/>
        <family val="1"/>
      </rPr>
      <t>(Quantity</t>
    </r>
    <r>
      <rPr>
        <sz val="14"/>
        <rFont val="Palatino Linotype"/>
        <family val="1"/>
      </rPr>
      <t xml:space="preserve"> X </t>
    </r>
    <r>
      <rPr>
        <i/>
        <sz val="14"/>
        <rFont val="Palatino Linotype"/>
        <family val="1"/>
      </rPr>
      <t>Unit Cost</t>
    </r>
    <r>
      <rPr>
        <sz val="14"/>
        <rFont val="Palatino Linotype"/>
        <family val="1"/>
      </rPr>
      <t xml:space="preserve"> = </t>
    </r>
    <r>
      <rPr>
        <i/>
        <sz val="14"/>
        <rFont val="Palatino Linotype"/>
        <family val="1"/>
      </rPr>
      <t>Total Cost</t>
    </r>
    <r>
      <rPr>
        <sz val="14"/>
        <rFont val="Palatino Linotype"/>
        <family val="1"/>
      </rPr>
      <t xml:space="preserve">) within the spreadsheet. Lastly, </t>
    </r>
    <r>
      <rPr>
        <i/>
        <sz val="14"/>
        <rFont val="Palatino Linotype"/>
        <family val="1"/>
      </rPr>
      <t>Contract Type</t>
    </r>
    <r>
      <rPr>
        <sz val="14"/>
        <rFont val="Palatino Linotype"/>
        <family val="1"/>
      </rPr>
      <t xml:space="preserve"> refers to the method used to procure the item.  If the procurement method was other than the choices listed in the drop down menu, select, </t>
    </r>
    <r>
      <rPr>
        <i/>
        <sz val="14"/>
        <rFont val="Palatino Linotype"/>
        <family val="1"/>
      </rPr>
      <t>“Other”,</t>
    </r>
    <r>
      <rPr>
        <sz val="14"/>
        <rFont val="Palatino Linotype"/>
        <family val="1"/>
      </rPr>
      <t xml:space="preserve"> and include the name of any other collective contract used. **</t>
    </r>
    <r>
      <rPr>
        <b/>
        <i/>
        <sz val="14"/>
        <rFont val="Palatino Linotype"/>
        <family val="1"/>
      </rPr>
      <t>Please note, the MSBA is seeking only a subset of furniture data for Section 5.**</t>
    </r>
    <r>
      <rPr>
        <b/>
        <sz val="18"/>
        <rFont val="Palatino Linotype"/>
        <family val="1"/>
      </rPr>
      <t xml:space="preserve">
</t>
    </r>
  </si>
  <si>
    <t xml:space="preserve">MSBA 2018 Furniture and Equipment Data Collection Spreadsheet </t>
  </si>
  <si>
    <t>Woburn Public Schools</t>
  </si>
  <si>
    <t>Hurld Wyman Elementary School</t>
  </si>
  <si>
    <t xml:space="preserve">RDC Holdings, LLC School Furnishings </t>
  </si>
  <si>
    <t>Alumni</t>
  </si>
  <si>
    <t>Included in "Model"</t>
  </si>
  <si>
    <t>Student Chair, Cantilever, 14" SH</t>
  </si>
  <si>
    <t>C-EXPL-CANT-14-PC</t>
  </si>
  <si>
    <t>Student Chair, Cantilever, 16" SH</t>
  </si>
  <si>
    <t>C-EXPL-CANT-16-PC</t>
  </si>
  <si>
    <t>Student Chair, Cantilever, 18" SH</t>
  </si>
  <si>
    <t>Explorer Stacking Chair</t>
  </si>
  <si>
    <t>Student Chair, 14" SH</t>
  </si>
  <si>
    <t>Explorer  Stacking Chairs</t>
  </si>
  <si>
    <t>Student Chair, 16" SH</t>
  </si>
  <si>
    <t>Creative Office Pavilion</t>
  </si>
  <si>
    <t>VS America</t>
  </si>
  <si>
    <t>Student Chair, 17" SH, Stacking, Wood</t>
  </si>
  <si>
    <t>Compass VF 4-Leg Wood Stack Chair</t>
  </si>
  <si>
    <t>Student Desk, Open Bookbox, T-Leg, Adj 22-30"</t>
  </si>
  <si>
    <t>D-INT-2026 Standard Adj. ht. leg; Perforated bookbox</t>
  </si>
  <si>
    <t>Student Desk, Open Bookbox, T-Leg, Adj 26-34</t>
  </si>
  <si>
    <t>D-INT-2026 ADA Adj. ht. leg; Perforated bookbox</t>
  </si>
  <si>
    <t>Student Desk, Lift Lid, T-Leg, Adj 26-34</t>
  </si>
  <si>
    <t>DTL-INT-2026-HP-PC-ADA Integrity</t>
  </si>
  <si>
    <t>Student Desk, Cantilever,  ADA</t>
  </si>
  <si>
    <t>D-INT-CANT-2036-HP-PC-ADA Integrity</t>
  </si>
  <si>
    <t>Stool, Student, Hard Plastic, Adj.</t>
  </si>
  <si>
    <t>S-HP-ADJ</t>
  </si>
  <si>
    <t>VS</t>
  </si>
  <si>
    <t>Stool, Student, 15"H, Light Blue</t>
  </si>
  <si>
    <t xml:space="preserve">03825 Hokki 15" </t>
  </si>
  <si>
    <t>Stool, Student, 15"H, Light Green</t>
  </si>
  <si>
    <t>Stool, Student, 15"H, Dark Red</t>
  </si>
  <si>
    <t>Stool, Student, 18"H, Light Blue</t>
  </si>
  <si>
    <t>03825 Hokki 18" (460)</t>
  </si>
  <si>
    <t>Stool, Student, 18"H, Light Green</t>
  </si>
  <si>
    <t>Academia</t>
  </si>
  <si>
    <t>Table, Student Activity, 36" Diam.</t>
  </si>
  <si>
    <t>Dura T-WLAEE-36-R</t>
  </si>
  <si>
    <t>Activity Table, Standing Height, 24x72</t>
  </si>
  <si>
    <t xml:space="preserve">Dura  T-WLAEE-2472 32-42H </t>
  </si>
  <si>
    <t xml:space="preserve">Table, Student Activity, Adj Ht, 30x60 </t>
  </si>
  <si>
    <t xml:space="preserve">Dura T-WLAEE-3060 </t>
  </si>
  <si>
    <t>Activity Table, Rectangle, 36x60, with Casters</t>
  </si>
  <si>
    <t>Dura Welded -WLAEE-3660</t>
  </si>
  <si>
    <t>Table, Puzzle, 25"H</t>
  </si>
  <si>
    <t>01470- 25.25"H</t>
  </si>
  <si>
    <t>Table, Puzzle, 28"H</t>
  </si>
  <si>
    <t>01470- 28"H</t>
  </si>
  <si>
    <t>Table, Student Activity, Kidney, Welded Frame</t>
  </si>
  <si>
    <t xml:space="preserve">Dura T-WLAEE-4872-H </t>
  </si>
  <si>
    <t>Table, Student Activity, Round w/ Markerboard Top</t>
  </si>
  <si>
    <t xml:space="preserve">Dura T-WLAEE-36-R w/ MB Top </t>
  </si>
  <si>
    <t>Activity Table, Round, Frameless</t>
  </si>
  <si>
    <t xml:space="preserve">Hercules T-HLEE-36-R </t>
  </si>
  <si>
    <t>Activity Table, Rectangle, Frameless</t>
  </si>
  <si>
    <t xml:space="preserve">Hercules T-HLEE-3048 </t>
  </si>
  <si>
    <t>Activity Table,  Kidney, Frameless</t>
  </si>
  <si>
    <t>Hercules T-HLEE-4872-K</t>
  </si>
  <si>
    <t>KI</t>
  </si>
  <si>
    <t>Union Office Interiors</t>
  </si>
  <si>
    <t>Sit-On-It</t>
  </si>
  <si>
    <t xml:space="preserve">1033.BK1 Novo Task </t>
  </si>
  <si>
    <t>Chair, Teacher, Mid Back w/ Arms</t>
  </si>
  <si>
    <t>Chair, Armless, Adjustable Height</t>
  </si>
  <si>
    <t>Strive SPDNAP</t>
  </si>
  <si>
    <t>Great Openings</t>
  </si>
  <si>
    <t>Mobile Pedestal BBF</t>
  </si>
  <si>
    <t>Trace 2111 Full Width Pull</t>
  </si>
  <si>
    <t>W.B. Mason Co.</t>
  </si>
  <si>
    <t>Haskell</t>
  </si>
  <si>
    <t>Desk, Teacher, C-Leg</t>
  </si>
  <si>
    <t>ASHTC-2460-BOCS</t>
  </si>
  <si>
    <t>Brodart</t>
  </si>
  <si>
    <t>Book Drop Cart, Depressible</t>
  </si>
  <si>
    <t>60 914 000</t>
  </si>
  <si>
    <t>W.B. Manufacturing</t>
  </si>
  <si>
    <t>Bookcase, 2 Shelf, Mobile, Laminate, 30"H</t>
  </si>
  <si>
    <t>Replay RB1140- Modified</t>
  </si>
  <si>
    <t>Bookcase, 5 Shelf, Laminate, 66"H</t>
  </si>
  <si>
    <t>Replay RT1250- Modified</t>
  </si>
  <si>
    <t>Phoenix Workstations</t>
  </si>
  <si>
    <t>Art Table, Stainless Steel Top, 42" x 60"</t>
  </si>
  <si>
    <t>Series 100- Modified, Recessed Base</t>
  </si>
  <si>
    <t>Art Table, Stainless Steel Top, 42" x 60", ADA</t>
  </si>
  <si>
    <t>Series 100- Modified, Recessed Base, Adjustable</t>
  </si>
  <si>
    <t>Robert H. Lord Company, Inc.</t>
  </si>
  <si>
    <t>SICO</t>
  </si>
  <si>
    <t>Cafeteria Table, 8 Stools, 27"H</t>
  </si>
  <si>
    <t>Graduate STTB61</t>
  </si>
  <si>
    <t>Cafeteria Table, ADA, 6 Stools, 30"H</t>
  </si>
  <si>
    <t>Graduate TTE61</t>
  </si>
  <si>
    <t>TESCO</t>
  </si>
  <si>
    <t>Shelving, Library, Double, 12" Shelf, 36x48</t>
  </si>
  <si>
    <t>Frontier</t>
  </si>
  <si>
    <t>Copernicus</t>
  </si>
  <si>
    <t>Shelving, Literacy Organizer</t>
  </si>
  <si>
    <t>LLS300 with LLS300-B (Blue Tubs)</t>
  </si>
  <si>
    <t>Media Technologies</t>
  </si>
  <si>
    <t>Book Display Cube, Mobile</t>
  </si>
  <si>
    <t>B3636SQ-MOB</t>
  </si>
  <si>
    <t>Safco</t>
  </si>
  <si>
    <t>Book Truck, Double Sided</t>
  </si>
  <si>
    <t>SAF5357SA</t>
  </si>
  <si>
    <t>Monitor Equipment Co., Inc.</t>
  </si>
  <si>
    <t>Wenger</t>
  </si>
  <si>
    <t>Chair, Posture, 17.5"</t>
  </si>
  <si>
    <t>Student 0930000</t>
  </si>
  <si>
    <t>Soft Seating, Ottoman,  Round</t>
  </si>
  <si>
    <t>CBLOX-17</t>
  </si>
  <si>
    <t>Soft Seating, Ottoman,  Pac Man</t>
  </si>
  <si>
    <t>PBLOX-17</t>
  </si>
  <si>
    <t>Soft Seating, Ottoman, Square</t>
  </si>
  <si>
    <t>QBLOX-17</t>
  </si>
  <si>
    <t>Soft Seating, Ottoman,  Triangle</t>
  </si>
  <si>
    <t>TBLOX-17</t>
  </si>
  <si>
    <t>Arcadia</t>
  </si>
  <si>
    <t>Soft Seating, Child Size, 15" SH</t>
  </si>
  <si>
    <t>Serafinita  4641-SN3</t>
  </si>
  <si>
    <t>FLOR</t>
  </si>
  <si>
    <t>Circle Time Carpet, (16) Carpet Tiles</t>
  </si>
  <si>
    <t>Heaven Sent, Beveled 21-1363</t>
  </si>
  <si>
    <t>Circle Time Carpet, (30) Carpet Tiles</t>
  </si>
  <si>
    <t>Sensory Edge</t>
  </si>
  <si>
    <t>Circle Time Carpet, Reading Rug, 6' x 9'</t>
  </si>
  <si>
    <t>KIDSoft Alphabet Dots Rug 39756</t>
  </si>
  <si>
    <t>Lakeshore Learning Materials</t>
  </si>
  <si>
    <t>Circle Time Carpet, Learning Rug, 9' x 12'</t>
  </si>
  <si>
    <t xml:space="preserve">A Place for Everyone PP309 </t>
  </si>
  <si>
    <t>Joy Carpets</t>
  </si>
  <si>
    <t>Circle Time Carpet, Music</t>
  </si>
  <si>
    <t>Note Worthy, Round 13'-2"</t>
  </si>
  <si>
    <t>Mobile Lectern, Adjustable Height with Storage &amp; Cup Holder</t>
  </si>
  <si>
    <t>FZPN6-2226, BKSHF</t>
  </si>
  <si>
    <t>Sound Craft</t>
  </si>
  <si>
    <t>Lectern, Wood, Mobile</t>
  </si>
  <si>
    <t>The Representative RC-27</t>
  </si>
  <si>
    <t>HLF</t>
  </si>
  <si>
    <t>Classroom Mailbox Unit, 15 Slots</t>
  </si>
  <si>
    <t>34X13X18 Mailbox</t>
  </si>
  <si>
    <t>Easel, Teaching, Gr 1-2</t>
  </si>
  <si>
    <t>Premium Royal Inspiration Station IS3</t>
  </si>
  <si>
    <t>Easel, Teaching, Grade 3-5</t>
  </si>
  <si>
    <t>RC200 Premium Royal® Reading Writing Center</t>
  </si>
  <si>
    <t>Whitney Brothers</t>
  </si>
  <si>
    <t>School Specialty</t>
  </si>
  <si>
    <t>Childcraft</t>
  </si>
  <si>
    <t>Big Book Cases Heavy Duty Book Center</t>
  </si>
  <si>
    <t>DG247</t>
  </si>
  <si>
    <t>Slow &amp; Go Art Easels</t>
  </si>
  <si>
    <t>LL329</t>
  </si>
  <si>
    <t>Double Sided Book Display, Mobile</t>
  </si>
  <si>
    <t>1528659</t>
  </si>
  <si>
    <t>Easel, Teaching, PreK- K</t>
  </si>
  <si>
    <t>RC005 Classic Royal® Reading Writing Center</t>
  </si>
  <si>
    <t>Jonti Craft</t>
  </si>
  <si>
    <t>Single Sided Storage Units, Mobile, Wood</t>
  </si>
  <si>
    <t>2691JC</t>
  </si>
  <si>
    <t>Tote Storage, 30 Bins,  Wood</t>
  </si>
  <si>
    <t>Z49028J</t>
  </si>
  <si>
    <t>Shelf Unit, Mobile, Wood</t>
  </si>
  <si>
    <t>0769JC</t>
  </si>
  <si>
    <t>Tote Storage, 20 Bins, Mobile, Wood</t>
  </si>
  <si>
    <t>40210JC</t>
  </si>
  <si>
    <t>K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</si>
</sst>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0.00_);\([$$-409]#,##0.00\)"/>
    <numFmt numFmtId="166" formatCode="&quot;$&quot;#,##0.00_);\-&quot;$&quot;#,##0.00"/>
  </numFmts>
  <fonts count="22"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b/>
      <sz val="20"/>
      <color theme="1"/>
      <name val="Palatino Linotype"/>
      <family val="1"/>
    </font>
    <font>
      <sz val="11"/>
      <color rgb="FFFF0000"/>
      <name val="Palatino Linotype"/>
      <family val="1"/>
    </font>
    <font>
      <sz val="11"/>
      <name val="Palatino Linotype"/>
      <family val="1"/>
    </font>
    <font>
      <b/>
      <sz val="16"/>
      <color theme="1"/>
      <name val="Palatino Linotype"/>
      <family val="1"/>
    </font>
    <font>
      <b/>
      <sz val="22"/>
      <color theme="1"/>
      <name val="Palatino Linotype"/>
      <family val="1"/>
    </font>
    <font>
      <b/>
      <sz val="14"/>
      <name val="Palatino Linotype"/>
      <family val="1"/>
    </font>
    <font>
      <b/>
      <i/>
      <sz val="14"/>
      <name val="Palatino Linotype"/>
      <family val="1"/>
    </font>
    <font>
      <b/>
      <i/>
      <sz val="14"/>
      <color theme="1"/>
      <name val="Palatino Linotype"/>
      <family val="1"/>
    </font>
    <font>
      <b/>
      <sz val="20"/>
      <name val="Palatino Linotype"/>
      <family val="1"/>
    </font>
    <font>
      <b/>
      <sz val="18"/>
      <name val="Palatino Linotype"/>
      <family val="1"/>
    </font>
    <font>
      <b/>
      <sz val="11"/>
      <color rgb="FFFF0000"/>
      <name val="Palatino Linotype"/>
      <family val="1"/>
    </font>
    <font>
      <sz val="12"/>
      <name val="Palatino Linotype"/>
      <family val="1"/>
    </font>
    <font>
      <b/>
      <sz val="12"/>
      <name val="Palatino Linotype"/>
      <family val="1"/>
    </font>
    <font>
      <sz val="14"/>
      <name val="Palatino Linotype"/>
      <family val="1"/>
    </font>
    <font>
      <i/>
      <sz val="14"/>
      <name val="Palatino Linotype"/>
      <family val="1"/>
    </font>
  </fonts>
  <fills count="7">
    <fill>
      <patternFill patternType="none"/>
    </fill>
    <fill>
      <patternFill patternType="gray125"/>
    </fill>
    <fill>
      <patternFill patternType="solid">
        <fgColor theme="9"/>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82">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8" fillId="0" borderId="0" xfId="0" applyFont="1"/>
    <xf numFmtId="0" fontId="8" fillId="0" borderId="0" xfId="0" applyFont="1" applyAlignment="1">
      <alignment vertical="top"/>
    </xf>
    <xf numFmtId="0" fontId="1" fillId="2" borderId="0" xfId="0" applyFont="1" applyFill="1" applyBorder="1"/>
    <xf numFmtId="0" fontId="9" fillId="0" borderId="0" xfId="0" applyFont="1"/>
    <xf numFmtId="0" fontId="0" fillId="0" borderId="0" xfId="0" applyBorder="1"/>
    <xf numFmtId="0" fontId="0" fillId="0" borderId="0" xfId="0" applyFill="1" applyBorder="1"/>
    <xf numFmtId="0" fontId="1" fillId="0" borderId="0" xfId="0" applyFont="1" applyFill="1" applyBorder="1" applyAlignment="1">
      <alignment horizontal="left" vertical="top" wrapText="1"/>
    </xf>
    <xf numFmtId="0" fontId="1" fillId="0" borderId="0" xfId="0" applyFont="1" applyFill="1" applyBorder="1"/>
    <xf numFmtId="164" fontId="4"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Alignment="1">
      <alignment wrapText="1"/>
    </xf>
    <xf numFmtId="0" fontId="7" fillId="2" borderId="0" xfId="0" applyFont="1" applyFill="1" applyBorder="1" applyAlignment="1">
      <alignment vertical="center"/>
    </xf>
    <xf numFmtId="0" fontId="7" fillId="2" borderId="0" xfId="0" applyFont="1" applyFill="1" applyBorder="1" applyAlignment="1">
      <alignment vertical="center"/>
    </xf>
    <xf numFmtId="164" fontId="2" fillId="3" borderId="4" xfId="0" applyNumberFormat="1" applyFont="1" applyFill="1" applyBorder="1" applyAlignment="1">
      <alignment horizontal="left" vertical="top" wrapText="1"/>
    </xf>
    <xf numFmtId="164" fontId="2" fillId="3" borderId="5"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 xfId="0" applyFont="1" applyFill="1" applyBorder="1" applyAlignment="1">
      <alignment horizontal="left"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left" vertical="top" wrapText="1"/>
    </xf>
    <xf numFmtId="0" fontId="6" fillId="5" borderId="1" xfId="0"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7" fontId="6" fillId="5"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165" fontId="6" fillId="0" borderId="1" xfId="0" applyNumberFormat="1" applyFont="1" applyFill="1" applyBorder="1" applyAlignment="1">
      <alignment horizontal="left" vertical="top" wrapText="1"/>
    </xf>
    <xf numFmtId="165" fontId="6" fillId="0" borderId="10" xfId="0" applyNumberFormat="1" applyFont="1" applyFill="1" applyBorder="1" applyAlignment="1">
      <alignment horizontal="left" vertical="top" wrapText="1"/>
    </xf>
    <xf numFmtId="165" fontId="6" fillId="0" borderId="13" xfId="0" applyNumberFormat="1" applyFont="1" applyFill="1" applyBorder="1" applyAlignment="1">
      <alignment horizontal="left" vertical="top" wrapText="1"/>
    </xf>
    <xf numFmtId="165" fontId="6" fillId="0" borderId="8" xfId="0" applyNumberFormat="1" applyFont="1" applyFill="1" applyBorder="1" applyAlignment="1">
      <alignment horizontal="left" vertical="top" wrapText="1"/>
    </xf>
    <xf numFmtId="165" fontId="6" fillId="0" borderId="11" xfId="0" applyNumberFormat="1"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9"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12" fillId="4" borderId="1" xfId="0" applyFont="1" applyFill="1" applyBorder="1" applyAlignment="1">
      <alignment horizontal="center" vertical="top" wrapText="1"/>
    </xf>
    <xf numFmtId="0" fontId="16" fillId="6" borderId="2" xfId="0" applyFont="1" applyFill="1" applyBorder="1" applyAlignment="1">
      <alignment vertical="top" wrapText="1"/>
    </xf>
    <xf numFmtId="0" fontId="16" fillId="6" borderId="4" xfId="0" applyFont="1" applyFill="1" applyBorder="1" applyAlignment="1">
      <alignment vertical="top" wrapText="1"/>
    </xf>
    <xf numFmtId="0" fontId="16" fillId="6" borderId="7" xfId="0" applyFont="1" applyFill="1" applyBorder="1" applyAlignment="1">
      <alignment vertical="top" wrapText="1"/>
    </xf>
    <xf numFmtId="0" fontId="2" fillId="4" borderId="9" xfId="0" applyFont="1" applyFill="1" applyBorder="1" applyAlignment="1">
      <alignment horizontal="left" vertical="top" wrapText="1"/>
    </xf>
    <xf numFmtId="0" fontId="2" fillId="4" borderId="3" xfId="0" applyFont="1" applyFill="1" applyBorder="1" applyAlignment="1">
      <alignment horizontal="left" vertical="top" wrapText="1"/>
    </xf>
    <xf numFmtId="164" fontId="6" fillId="0" borderId="9" xfId="0" applyNumberFormat="1" applyFont="1" applyBorder="1" applyAlignment="1">
      <alignment horizontal="left" vertical="top" wrapText="1"/>
    </xf>
    <xf numFmtId="164" fontId="6" fillId="0" borderId="3" xfId="0" applyNumberFormat="1" applyFont="1" applyBorder="1" applyAlignment="1">
      <alignment horizontal="left" vertical="top" wrapText="1"/>
    </xf>
    <xf numFmtId="0" fontId="11" fillId="2" borderId="6" xfId="0" applyFont="1" applyFill="1" applyBorder="1" applyAlignment="1">
      <alignment vertical="center"/>
    </xf>
    <xf numFmtId="0" fontId="11" fillId="2" borderId="0" xfId="0" applyFont="1" applyFill="1" applyBorder="1" applyAlignment="1">
      <alignment vertical="center"/>
    </xf>
    <xf numFmtId="0" fontId="1" fillId="6" borderId="2" xfId="0" applyFont="1" applyFill="1" applyBorder="1" applyAlignment="1">
      <alignment horizontal="left" vertical="top" wrapText="1"/>
    </xf>
    <xf numFmtId="0" fontId="1" fillId="6" borderId="7" xfId="0" applyFont="1" applyFill="1" applyBorder="1" applyAlignment="1">
      <alignment horizontal="left" vertical="top" wrapText="1"/>
    </xf>
    <xf numFmtId="0" fontId="15" fillId="3" borderId="12" xfId="0" applyFont="1" applyFill="1" applyBorder="1" applyAlignment="1">
      <alignment vertical="center"/>
    </xf>
    <xf numFmtId="0" fontId="15" fillId="3" borderId="3" xfId="0" applyFont="1" applyFill="1" applyBorder="1" applyAlignment="1">
      <alignment vertical="center"/>
    </xf>
    <xf numFmtId="0" fontId="2" fillId="4" borderId="7" xfId="0" applyFont="1" applyFill="1" applyBorder="1" applyAlignment="1">
      <alignment horizontal="left" vertical="top" wrapText="1"/>
    </xf>
    <xf numFmtId="164" fontId="6" fillId="5" borderId="9" xfId="0" applyNumberFormat="1" applyFont="1" applyFill="1" applyBorder="1" applyAlignment="1">
      <alignment horizontal="left" vertical="top" wrapText="1"/>
    </xf>
    <xf numFmtId="164" fontId="6" fillId="5" borderId="3" xfId="0" applyNumberFormat="1" applyFont="1" applyFill="1" applyBorder="1" applyAlignment="1">
      <alignment horizontal="left" vertical="top" wrapText="1"/>
    </xf>
    <xf numFmtId="164" fontId="6" fillId="5" borderId="12" xfId="0" applyNumberFormat="1" applyFont="1" applyFill="1" applyBorder="1" applyAlignment="1">
      <alignment horizontal="left" vertical="top" wrapText="1"/>
    </xf>
    <xf numFmtId="0" fontId="2" fillId="4" borderId="12" xfId="0" applyFont="1" applyFill="1" applyBorder="1" applyAlignment="1">
      <alignment horizontal="left" vertical="top" wrapText="1"/>
    </xf>
    <xf numFmtId="0" fontId="6" fillId="5" borderId="9" xfId="0" applyFont="1" applyFill="1" applyBorder="1" applyAlignment="1">
      <alignment horizontal="left" vertical="top" wrapText="1"/>
    </xf>
    <xf numFmtId="0" fontId="6" fillId="5" borderId="3" xfId="0" applyFont="1" applyFill="1" applyBorder="1" applyAlignment="1">
      <alignment horizontal="left" vertical="top" wrapText="1"/>
    </xf>
    <xf numFmtId="0" fontId="10" fillId="3" borderId="9" xfId="0" applyFont="1" applyFill="1" applyBorder="1" applyAlignment="1">
      <alignment vertical="center" wrapText="1"/>
    </xf>
    <xf numFmtId="0" fontId="10" fillId="3" borderId="12" xfId="0" applyFont="1" applyFill="1" applyBorder="1" applyAlignment="1">
      <alignment vertical="center" wrapText="1"/>
    </xf>
    <xf numFmtId="0" fontId="10" fillId="3" borderId="3" xfId="0" applyFont="1" applyFill="1" applyBorder="1" applyAlignment="1">
      <alignment vertical="center" wrapText="1"/>
    </xf>
    <xf numFmtId="49" fontId="0" fillId="0" borderId="1" xfId="0" applyNumberFormat="1" applyFont="1" applyBorder="1" applyAlignment="1">
      <alignment vertical="top"/>
    </xf>
    <xf numFmtId="49" fontId="0" fillId="0" borderId="1" xfId="0" applyNumberFormat="1" applyFont="1" applyBorder="1" applyAlignment="1">
      <alignment vertical="top" wrapText="1"/>
    </xf>
    <xf numFmtId="0" fontId="0" fillId="0" borderId="1" xfId="0" applyNumberFormat="1" applyFont="1" applyBorder="1" applyAlignment="1">
      <alignment vertical="top"/>
    </xf>
    <xf numFmtId="166" fontId="0" fillId="0" borderId="1" xfId="0" applyNumberFormat="1"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11208</xdr:rowOff>
    </xdr:from>
    <xdr:to>
      <xdr:col>10</xdr:col>
      <xdr:colOff>100852</xdr:colOff>
      <xdr:row>1</xdr:row>
      <xdr:rowOff>4034118</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33618" y="11208"/>
          <a:ext cx="14746940" cy="9222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latin typeface="Palatino Linotype" panose="02040502050505030304" pitchFamily="18" charset="0"/>
            </a:rPr>
            <a:t>Instructions/Guidelines for Data Entry </a:t>
          </a:r>
        </a:p>
        <a:p>
          <a:endParaRPr lang="en-US" sz="1100">
            <a:latin typeface="Palatino Linotype" panose="02040502050505030304" pitchFamily="18" charset="0"/>
          </a:endParaRPr>
        </a:p>
        <a:p>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2018</a:t>
          </a:r>
          <a:r>
            <a:rPr lang="en-US" sz="1200">
              <a:solidFill>
                <a:schemeClr val="dk1"/>
              </a:solidFill>
              <a:effectLst/>
              <a:latin typeface="Palatino Linotype" panose="02040502050505030304" pitchFamily="18" charset="0"/>
              <a:ea typeface="+mn-ea"/>
              <a:cs typeface="+mn-cs"/>
            </a:rPr>
            <a:t> Furniture and Equipment Data Collection Spreadsheet is comprised of five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2018</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r>
            <a:rPr lang="en-US" sz="1200" b="1" i="0" u="sng">
              <a:latin typeface="Palatino Linotype" panose="02040502050505030304" pitchFamily="18" charset="0"/>
            </a:rPr>
            <a:t>Section 1: General Information </a:t>
          </a:r>
          <a:r>
            <a:rPr lang="en-US" sz="1200">
              <a:latin typeface="Palatino Linotype" panose="02040502050505030304" pitchFamily="18" charset="0"/>
            </a:rPr>
            <a:t>- </a:t>
          </a:r>
          <a:r>
            <a:rPr lang="en-US" sz="1100">
              <a:latin typeface="Palatino Linotype" panose="02040502050505030304" pitchFamily="18" charset="0"/>
            </a:rPr>
            <a:t>Requests general data for your school (District Name, School Name, Grades Served, Design Student Enrollment Number, Furniture Order Date, &amp; School Opening Date). </a:t>
          </a:r>
        </a:p>
        <a:p>
          <a:endParaRPr lang="en-US" sz="1100">
            <a:latin typeface="Palatino Linotype" panose="02040502050505030304" pitchFamily="18" charset="0"/>
          </a:endParaRPr>
        </a:p>
        <a:p>
          <a:r>
            <a:rPr lang="en-US" sz="1200" b="1" u="sng">
              <a:latin typeface="Palatino Linotype" panose="02040502050505030304" pitchFamily="18" charset="0"/>
            </a:rPr>
            <a:t>Section 2: Total School Furniture &amp; Equipment Cost </a:t>
          </a:r>
          <a:r>
            <a:rPr lang="en-US" sz="1100">
              <a:latin typeface="Palatino Linotype" panose="02040502050505030304" pitchFamily="18" charset="0"/>
            </a:rPr>
            <a:t>- Requests individual and combined cost for furnishing the building with school furniture and equipment.</a:t>
          </a:r>
          <a:r>
            <a:rPr lang="en-US" sz="1100" baseline="0">
              <a:latin typeface="Palatino Linotype" panose="02040502050505030304" pitchFamily="18" charset="0"/>
            </a:rPr>
            <a:t> </a:t>
          </a:r>
          <a:r>
            <a:rPr lang="en-US" sz="1100" b="1">
              <a:latin typeface="Palatino Linotype" panose="02040502050505030304" pitchFamily="18" charset="0"/>
            </a:rPr>
            <a:t>Please note, the MSBA </a:t>
          </a:r>
          <a:r>
            <a:rPr lang="en-US" sz="1100" b="1" u="sng">
              <a:latin typeface="Palatino Linotype" panose="02040502050505030304" pitchFamily="18" charset="0"/>
            </a:rPr>
            <a:t>will</a:t>
          </a:r>
          <a:r>
            <a:rPr lang="en-US" sz="1100" b="1" u="none">
              <a:latin typeface="Palatino Linotype" panose="02040502050505030304" pitchFamily="18" charset="0"/>
            </a:rPr>
            <a:t> </a:t>
          </a:r>
          <a:r>
            <a:rPr lang="en-US" sz="1100" b="1" i="1" u="sng">
              <a:latin typeface="Palatino Linotype" panose="02040502050505030304" pitchFamily="18" charset="0"/>
            </a:rPr>
            <a:t>not</a:t>
          </a:r>
          <a:r>
            <a:rPr lang="en-US" sz="1100" b="1" u="none" baseline="0">
              <a:latin typeface="Palatino Linotype" panose="02040502050505030304" pitchFamily="18" charset="0"/>
            </a:rPr>
            <a:t> c</a:t>
          </a:r>
          <a:r>
            <a:rPr lang="en-US" sz="1100" b="1" u="none">
              <a:latin typeface="Palatino Linotype" panose="02040502050505030304" pitchFamily="18" charset="0"/>
            </a:rPr>
            <a:t>ollect</a:t>
          </a:r>
          <a:r>
            <a:rPr lang="en-US" sz="1100" b="1">
              <a:latin typeface="Palatino Linotype" panose="02040502050505030304" pitchFamily="18" charset="0"/>
            </a:rPr>
            <a:t> information on the </a:t>
          </a:r>
          <a:r>
            <a:rPr lang="en-US" sz="1100" b="1" u="sng">
              <a:latin typeface="Palatino Linotype" panose="02040502050505030304" pitchFamily="18" charset="0"/>
            </a:rPr>
            <a:t>cost of fixtures</a:t>
          </a:r>
          <a:r>
            <a:rPr lang="en-US" sz="1100" b="0" u="none">
              <a:latin typeface="Palatino Linotype" panose="02040502050505030304" pitchFamily="18" charset="0"/>
            </a:rPr>
            <a: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a:t>
          </a:r>
          <a:r>
            <a:rPr lang="en-US" sz="1100" i="1" u="sng">
              <a:latin typeface="Palatino Linotype" panose="02040502050505030304" pitchFamily="18" charset="0"/>
            </a:rPr>
            <a:t> Total Amount Spent on all Furniture Only</a:t>
          </a:r>
          <a:r>
            <a:rPr lang="en-US" sz="1100">
              <a:latin typeface="Palatino Linotype" panose="02040502050505030304" pitchFamily="18" charset="0"/>
            </a:rPr>
            <a:t>: All costs associated with furniture including but not limited to Lobby, Conference Room, Classroom, Administrator Offices, Cafeteria, Media Center/Break-Out Space,</a:t>
          </a:r>
          <a:r>
            <a:rPr lang="en-US" sz="1100" baseline="0">
              <a:latin typeface="Palatino Linotype" panose="02040502050505030304" pitchFamily="18" charset="0"/>
            </a:rPr>
            <a:t> </a:t>
          </a:r>
          <a:r>
            <a:rPr lang="en-US" sz="1100" u="sng">
              <a:latin typeface="Palatino Linotype" panose="02040502050505030304" pitchFamily="18" charset="0"/>
            </a:rPr>
            <a:t>and</a:t>
          </a:r>
          <a:r>
            <a:rPr lang="en-US" sz="1100">
              <a:latin typeface="Palatino Linotype" panose="02040502050505030304" pitchFamily="18" charset="0"/>
            </a:rPr>
            <a:t> all other school furniture purchased.</a:t>
          </a:r>
          <a:r>
            <a:rPr lang="en-US" sz="1100">
              <a:solidFill>
                <a:schemeClr val="dk1"/>
              </a:solidFill>
              <a:effectLst/>
              <a:latin typeface="Palatino Linotype" panose="02040502050505030304" pitchFamily="18" charset="0"/>
              <a:ea typeface="+mn-ea"/>
              <a:cs typeface="+mn-cs"/>
            </a:rPr>
            <a: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built-in case work, storage etc., carried as part of the contractor’s budget.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Equipment Only</a:t>
          </a:r>
          <a:r>
            <a:rPr lang="en-US" sz="110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costs associated with student, teacher, administrator, custodial, cafeteria, or other equipment, including but not limited to gym, kitchen, music, OT/PT, science, art, makerspace </a:t>
          </a:r>
          <a:r>
            <a:rPr lang="en-US" sz="1100" u="sng">
              <a:solidFill>
                <a:schemeClr val="dk1"/>
              </a:solidFill>
              <a:effectLst/>
              <a:latin typeface="Palatino Linotype" panose="02040502050505030304" pitchFamily="18" charset="0"/>
              <a:ea typeface="+mn-ea"/>
              <a:cs typeface="+mn-cs"/>
            </a:rPr>
            <a:t>and</a:t>
          </a:r>
          <a:r>
            <a:rPr lang="en-US" sz="1100">
              <a:solidFill>
                <a:schemeClr val="dk1"/>
              </a:solidFill>
              <a:effectLst/>
              <a:latin typeface="Palatino Linotype" panose="02040502050505030304" pitchFamily="18" charset="0"/>
              <a:ea typeface="+mn-ea"/>
              <a:cs typeface="+mn-cs"/>
            </a:rPr>
            <a:t> any other specialty items of equipment purchased.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lang="en-US" sz="1100" b="1" i="1">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Furniture and Equipment:</a:t>
          </a:r>
          <a:r>
            <a:rPr lang="en-US" sz="1100" i="0" u="none">
              <a:latin typeface="Palatino Linotype" panose="02040502050505030304" pitchFamily="18" charset="0"/>
            </a:rPr>
            <a:t> All cost (described above) associated with outfitting the school with furniture and equipment.</a:t>
          </a:r>
        </a:p>
        <a:p>
          <a:endParaRPr lang="en-US" sz="1100">
            <a:latin typeface="Palatino Linotype" panose="02040502050505030304" pitchFamily="18" charset="0"/>
          </a:endParaRPr>
        </a:p>
        <a:p>
          <a:r>
            <a:rPr lang="en-US" sz="1200" b="1" u="sng">
              <a:latin typeface="Palatino Linotype" panose="02040502050505030304" pitchFamily="18" charset="0"/>
            </a:rPr>
            <a:t>Section 3: Total Equipment Cost by Subject/Area</a:t>
          </a:r>
          <a:r>
            <a:rPr lang="en-US" sz="1200">
              <a:latin typeface="Palatino Linotype" panose="02040502050505030304" pitchFamily="18" charset="0"/>
            </a:rPr>
            <a:t> </a:t>
          </a:r>
          <a:r>
            <a:rPr lang="en-US" sz="1100">
              <a:latin typeface="Palatino Linotype" panose="02040502050505030304" pitchFamily="18" charset="0"/>
            </a:rPr>
            <a:t>- Requests total cost for Equipment items based on typical school subjects/areas. </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Palatino Linotype" panose="02040502050505030304" pitchFamily="18" charset="0"/>
            </a:rPr>
            <a:t>•</a:t>
          </a:r>
          <a:r>
            <a:rPr lang="en-US" sz="1100" baseline="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equipment costs purchased for the following classrooms, subjects, or general areas: Custodial, Gym, Kitchen, Music, OT/PT, and Science Equipment.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lang="en-US" sz="1100">
            <a:solidFill>
              <a:schemeClr val="dk1"/>
            </a:solidFill>
            <a:effectLst/>
            <a:latin typeface="Palatino Linotype" panose="02040502050505030304" pitchFamily="18" charset="0"/>
            <a:ea typeface="+mn-ea"/>
            <a:cs typeface="+mn-cs"/>
          </a:endParaRPr>
        </a:p>
        <a:p>
          <a:br>
            <a:rPr lang="en-US" sz="1100" b="1" u="sng">
              <a:latin typeface="Palatino Linotype" panose="02040502050505030304" pitchFamily="18" charset="0"/>
            </a:rPr>
          </a:br>
          <a:r>
            <a:rPr lang="en-US" sz="1200" b="1" u="sng">
              <a:latin typeface="Palatino Linotype" panose="02040502050505030304" pitchFamily="18" charset="0"/>
            </a:rPr>
            <a:t>Section 4: Total Administrator (Non-Teacher) Furniture Cost </a:t>
          </a:r>
          <a:r>
            <a:rPr lang="en-US" sz="1100">
              <a:latin typeface="Palatino Linotype" panose="02040502050505030304" pitchFamily="18" charset="0"/>
            </a:rPr>
            <a:t>- Requests total cost for certain administrator furniture (Non-Teacher) Chairs, Desks, Tables, &amp; Conference Tables.</a:t>
          </a:r>
        </a:p>
        <a:p>
          <a:endParaRPr lang="en-US" sz="1200">
            <a:latin typeface="Palatino Linotype" panose="02040502050505030304" pitchFamily="18" charset="0"/>
          </a:endParaRPr>
        </a:p>
        <a:p>
          <a:r>
            <a:rPr lang="en-US" sz="1200" b="1" u="sng">
              <a:latin typeface="Palatino Linotype" panose="02040502050505030304" pitchFamily="18" charset="0"/>
            </a:rPr>
            <a:t>Section 5: Furniture Cost &amp; Product Itemized Information </a:t>
          </a:r>
          <a:r>
            <a:rPr lang="en-US" sz="1200">
              <a:latin typeface="Palatino Linotype" panose="02040502050505030304" pitchFamily="18" charset="0"/>
            </a:rPr>
            <a:t>- </a:t>
          </a:r>
          <a:r>
            <a:rPr lang="en-US" sz="1100">
              <a:latin typeface="Palatino Linotype" panose="02040502050505030304" pitchFamily="18" charset="0"/>
            </a:rPr>
            <a:t>Requests detailed cost and product information for furniture items in the following spaces:</a:t>
          </a:r>
          <a:br>
            <a:rPr lang="en-US" sz="1100">
              <a:latin typeface="Palatino Linotype" panose="02040502050505030304" pitchFamily="18" charset="0"/>
            </a:rPr>
          </a:br>
          <a:endParaRPr lang="en-US" sz="1100">
            <a:latin typeface="Palatino Linotype" panose="02040502050505030304" pitchFamily="18" charset="0"/>
          </a:endParaRPr>
        </a:p>
        <a:p>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General Classroom, Cafeteria, and Media Center/Break-Out Space.</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The categories of furniture products to include are, </a:t>
          </a:r>
          <a:r>
            <a:rPr lang="en-US" sz="1100" i="1">
              <a:solidFill>
                <a:schemeClr val="dk1"/>
              </a:solidFill>
              <a:effectLst/>
              <a:latin typeface="Palatino Linotype" panose="02040502050505030304" pitchFamily="18" charset="0"/>
              <a:ea typeface="+mn-ea"/>
              <a:cs typeface="+mn-cs"/>
            </a:rPr>
            <a:t>Seating, Desks, Tables, and Mobile Carts/Podiums</a:t>
          </a:r>
          <a:r>
            <a:rPr lang="en-US" sz="1100">
              <a:solidFill>
                <a:schemeClr val="dk1"/>
              </a:solidFill>
              <a:effectLst/>
              <a:latin typeface="Palatino Linotype" panose="02040502050505030304" pitchFamily="18" charset="0"/>
              <a:ea typeface="+mn-ea"/>
              <a:cs typeface="+mn-cs"/>
            </a:rPr>
            <a:t>. </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Under </a:t>
          </a:r>
          <a:r>
            <a:rPr lang="en-US" sz="1100" i="1">
              <a:solidFill>
                <a:schemeClr val="dk1"/>
              </a:solidFill>
              <a:effectLst/>
              <a:latin typeface="Palatino Linotype" panose="02040502050505030304" pitchFamily="18" charset="0"/>
              <a:ea typeface="+mn-ea"/>
              <a:cs typeface="+mn-cs"/>
            </a:rPr>
            <a:t>Product Utilization</a:t>
          </a:r>
          <a:r>
            <a:rPr lang="en-US" sz="1100">
              <a:solidFill>
                <a:schemeClr val="dk1"/>
              </a:solidFill>
              <a:effectLst/>
              <a:latin typeface="Palatino Linotype" panose="02040502050505030304" pitchFamily="18" charset="0"/>
              <a:ea typeface="+mn-ea"/>
              <a:cs typeface="+mn-cs"/>
            </a:rPr>
            <a:t>, please provide the intended user group i.e., students or teachers (Select, “N/A” if not applicable).</a:t>
          </a:r>
        </a:p>
        <a:p>
          <a:br>
            <a:rPr lang="en-US" sz="1100">
              <a:solidFill>
                <a:schemeClr val="dk1"/>
              </a:solidFill>
              <a:effectLst/>
              <a:latin typeface="Palatino Linotype" panose="02040502050505030304" pitchFamily="18" charset="0"/>
              <a:ea typeface="+mn-ea"/>
              <a:cs typeface="+mn-cs"/>
            </a:rPr>
          </a:br>
          <a:r>
            <a:rPr lang="en-US" sz="1100">
              <a:solidFill>
                <a:schemeClr val="dk1"/>
              </a:solidFill>
              <a:effectLst/>
              <a:latin typeface="Palatino Linotype" panose="02040502050505030304" pitchFamily="18" charset="0"/>
              <a:ea typeface="+mn-ea"/>
              <a:cs typeface="+mn-cs"/>
            </a:rPr>
            <a:t>• Additionally, please include the name of the </a:t>
          </a:r>
          <a:r>
            <a:rPr lang="en-US" sz="1100" i="1">
              <a:solidFill>
                <a:schemeClr val="dk1"/>
              </a:solidFill>
              <a:effectLst/>
              <a:latin typeface="Palatino Linotype" panose="02040502050505030304" pitchFamily="18" charset="0"/>
              <a:ea typeface="+mn-ea"/>
              <a:cs typeface="+mn-cs"/>
            </a:rPr>
            <a:t>Vendor, Manufacturer, Product Line/Series, Product Description &amp; Size, Model Number, Quantity, Unit Cost, and Contract</a:t>
          </a:r>
          <a:r>
            <a:rPr lang="en-US" sz="1100" i="1" baseline="0">
              <a:solidFill>
                <a:schemeClr val="dk1"/>
              </a:solidFill>
              <a:effectLst/>
              <a:latin typeface="Palatino Linotype" panose="02040502050505030304" pitchFamily="18" charset="0"/>
              <a:ea typeface="+mn-ea"/>
              <a:cs typeface="+mn-cs"/>
            </a:rPr>
            <a:t> Type</a:t>
          </a:r>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Please note, the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of an item will be calculated via formula (</a:t>
          </a:r>
          <a:r>
            <a:rPr lang="en-US" sz="1100" i="1">
              <a:solidFill>
                <a:schemeClr val="dk1"/>
              </a:solidFill>
              <a:effectLst/>
              <a:latin typeface="Palatino Linotype" panose="02040502050505030304" pitchFamily="18" charset="0"/>
              <a:ea typeface="+mn-ea"/>
              <a:cs typeface="+mn-cs"/>
            </a:rPr>
            <a:t>Quantity</a:t>
          </a:r>
          <a:r>
            <a:rPr lang="en-US" sz="1100">
              <a:solidFill>
                <a:schemeClr val="dk1"/>
              </a:solidFill>
              <a:effectLst/>
              <a:latin typeface="Palatino Linotype" panose="02040502050505030304" pitchFamily="18" charset="0"/>
              <a:ea typeface="+mn-ea"/>
              <a:cs typeface="+mn-cs"/>
            </a:rPr>
            <a:t> X </a:t>
          </a:r>
          <a:r>
            <a:rPr lang="en-US" sz="1100" i="1">
              <a:solidFill>
                <a:schemeClr val="dk1"/>
              </a:solidFill>
              <a:effectLst/>
              <a:latin typeface="Palatino Linotype" panose="02040502050505030304" pitchFamily="18" charset="0"/>
              <a:ea typeface="+mn-ea"/>
              <a:cs typeface="+mn-cs"/>
            </a:rPr>
            <a:t>Unit Cost </a:t>
          </a:r>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within the spreadsheet.</a:t>
          </a:r>
        </a:p>
        <a:p>
          <a:br>
            <a:rPr lang="en-US" sz="1100">
              <a:solidFill>
                <a:schemeClr val="dk1"/>
              </a:solidFill>
              <a:effectLst/>
              <a:latin typeface="+mn-lt"/>
              <a:ea typeface="+mn-ea"/>
              <a:cs typeface="+mn-cs"/>
            </a:rPr>
          </a:br>
          <a:r>
            <a:rPr lang="en-US" sz="1100">
              <a:solidFill>
                <a:schemeClr val="dk1"/>
              </a:solidFill>
              <a:effectLst/>
              <a:latin typeface="Palatino Linotype" panose="02040502050505030304" pitchFamily="18" charset="0"/>
              <a:ea typeface="+mn-ea"/>
              <a:cs typeface="+mn-cs"/>
            </a:rPr>
            <a:t>• Lastly, </a:t>
          </a:r>
          <a:r>
            <a:rPr lang="en-US" sz="1100" i="1">
              <a:solidFill>
                <a:schemeClr val="dk1"/>
              </a:solidFill>
              <a:effectLst/>
              <a:latin typeface="Palatino Linotype" panose="02040502050505030304" pitchFamily="18" charset="0"/>
              <a:ea typeface="+mn-ea"/>
              <a:cs typeface="+mn-cs"/>
            </a:rPr>
            <a:t>Contract Type</a:t>
          </a:r>
          <a:r>
            <a:rPr lang="en-US" sz="1100">
              <a:solidFill>
                <a:schemeClr val="dk1"/>
              </a:solidFill>
              <a:effectLst/>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a:t>
          </a:r>
          <a:r>
            <a:rPr lang="en-US" sz="1100" baseline="0">
              <a:solidFill>
                <a:schemeClr val="dk1"/>
              </a:solidFill>
              <a:effectLst/>
              <a:latin typeface="Palatino Linotype" panose="02040502050505030304" pitchFamily="18" charset="0"/>
              <a:ea typeface="+mn-ea"/>
              <a:cs typeface="+mn-cs"/>
            </a:rPr>
            <a:t> </a:t>
          </a:r>
          <a:br>
            <a:rPr lang="en-US" sz="1100" baseline="0">
              <a:solidFill>
                <a:schemeClr val="dk1"/>
              </a:solidFill>
              <a:effectLst/>
              <a:latin typeface="Palatino Linotype" panose="02040502050505030304" pitchFamily="18" charset="0"/>
              <a:ea typeface="+mn-ea"/>
              <a:cs typeface="+mn-cs"/>
            </a:rPr>
          </a:br>
          <a:r>
            <a:rPr lang="en-US" sz="1100" baseline="0">
              <a:solidFill>
                <a:schemeClr val="dk1"/>
              </a:solidFill>
              <a:effectLst/>
              <a:latin typeface="Palatino Linotype" panose="02040502050505030304" pitchFamily="18" charset="0"/>
              <a:ea typeface="+mn-ea"/>
              <a:cs typeface="+mn-cs"/>
            </a:rPr>
            <a:t>**</a:t>
          </a:r>
          <a:r>
            <a:rPr lang="en-US" sz="1100" b="1" i="1" u="none">
              <a:latin typeface="Palatino Linotype" panose="02040502050505030304" pitchFamily="18" charset="0"/>
            </a:rPr>
            <a:t>Please note, the MSBA is seeking only a subset of furniture data for Section 5.**</a:t>
          </a:r>
        </a:p>
        <a:p>
          <a:br>
            <a:rPr lang="en-US" sz="1100">
              <a:latin typeface="Palatino Linotype" panose="02040502050505030304" pitchFamily="18" charset="0"/>
            </a:rPr>
          </a:br>
          <a:r>
            <a:rPr lang="en-US" sz="2000" b="1" i="0" u="sng">
              <a:solidFill>
                <a:schemeClr val="tx2"/>
              </a:solidFill>
              <a:latin typeface="Palatino Linotype" panose="02040502050505030304" pitchFamily="18" charset="0"/>
            </a:rPr>
            <a:t>Please</a:t>
          </a:r>
          <a:r>
            <a:rPr lang="en-US" sz="2000" b="1" i="0" u="sng" baseline="0">
              <a:solidFill>
                <a:schemeClr val="tx2"/>
              </a:solidFill>
              <a:latin typeface="Palatino Linotype" panose="02040502050505030304" pitchFamily="18" charset="0"/>
            </a:rPr>
            <a:t> click the next tab, "Data Master Sheet" to begin data entry.</a:t>
          </a:r>
          <a:br>
            <a:rPr lang="en-US" sz="1100" baseline="0">
              <a:latin typeface="Palatino Linotype" panose="02040502050505030304" pitchFamily="18" charset="0"/>
            </a:rPr>
          </a:br>
          <a:r>
            <a:rPr lang="en-US" sz="1100" b="1">
              <a:latin typeface="Palatino Linotype" panose="02040502050505030304" pitchFamily="18" charset="0"/>
            </a:rPr>
            <a:t>Questions? Comments? Concerns? Ready to Submit?  </a:t>
          </a:r>
          <a:br>
            <a:rPr lang="en-US" sz="1100" b="1">
              <a:latin typeface="Palatino Linotype" panose="02040502050505030304" pitchFamily="18" charset="0"/>
            </a:rPr>
          </a:br>
          <a:r>
            <a:rPr lang="en-US" sz="1100">
              <a:latin typeface="Palatino Linotype" panose="02040502050505030304" pitchFamily="18" charset="0"/>
            </a:rPr>
            <a:t>Please download and send the completed spreadsheet to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r>
            <a:rPr lang="en-US" sz="1100" b="1" u="none" baseline="0">
              <a:latin typeface="Palatino Linotype" panose="02040502050505030304" pitchFamily="18" charset="0"/>
            </a:rPr>
            <a:t> </a:t>
          </a:r>
          <a:r>
            <a:rPr lang="en-US" sz="1100" b="1" i="1">
              <a:solidFill>
                <a:schemeClr val="dk1"/>
              </a:solidFill>
              <a:effectLst/>
              <a:latin typeface="+mn-lt"/>
              <a:ea typeface="+mn-ea"/>
              <a:cs typeface="+mn-cs"/>
            </a:rPr>
            <a:t>For more information including FF+E school datasets submitted from 2017, FF+E reports &amp; presentations, and resources for districts, visit: </a:t>
          </a:r>
          <a:r>
            <a:rPr lang="en-US" sz="1100" b="1" i="1" u="sng">
              <a:solidFill>
                <a:schemeClr val="dk1"/>
              </a:solidFill>
              <a:effectLst/>
              <a:latin typeface="+mn-lt"/>
              <a:ea typeface="+mn-ea"/>
              <a:cs typeface="+mn-cs"/>
              <a:hlinkClick xmlns:r="http://schemas.openxmlformats.org/officeDocument/2006/relationships" r:id=""/>
            </a:rPr>
            <a:t>http://www.massschoolbuildings.org/building/Furniture_Fixtures_Cost_Info</a:t>
          </a:r>
          <a:r>
            <a:rPr lang="en-US" sz="1100" b="0" i="0" u="none">
              <a:solidFill>
                <a:schemeClr val="dk1"/>
              </a:solidFill>
              <a:effectLst/>
              <a:latin typeface="+mn-lt"/>
              <a:ea typeface="+mn-ea"/>
              <a:cs typeface="+mn-cs"/>
            </a:rPr>
            <a:t>.</a:t>
          </a:r>
          <a:r>
            <a:rPr lang="en-US" sz="1100" b="0" i="0" u="none" baseline="0">
              <a:solidFill>
                <a:schemeClr val="dk1"/>
              </a:solidFill>
              <a:effectLst/>
              <a:latin typeface="+mn-lt"/>
              <a:ea typeface="+mn-ea"/>
              <a:cs typeface="+mn-cs"/>
            </a:rPr>
            <a:t> </a:t>
          </a:r>
          <a:r>
            <a:rPr lang="en-US" sz="1100">
              <a:latin typeface="Palatino Linotype" panose="02040502050505030304" pitchFamily="18" charset="0"/>
            </a:rPr>
            <a:t>Should you encounter any issues, questions, or would like additional information regarding FF+E cost saving initiatives, please email: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p>
      </xdr:txBody>
    </xdr:sp>
    <xdr:clientData/>
  </xdr:twoCellAnchor>
  <xdr:twoCellAnchor>
    <xdr:from>
      <xdr:col>0</xdr:col>
      <xdr:colOff>67235</xdr:colOff>
      <xdr:row>0</xdr:row>
      <xdr:rowOff>1199023</xdr:rowOff>
    </xdr:from>
    <xdr:to>
      <xdr:col>10</xdr:col>
      <xdr:colOff>100852</xdr:colOff>
      <xdr:row>0</xdr:row>
      <xdr:rowOff>1243847</xdr:rowOff>
    </xdr:to>
    <xdr:cxnSp macro="">
      <xdr:nvCxnSpPr>
        <xdr:cNvPr id="4" name="Straight Connector 3">
          <a:extLst>
            <a:ext uri="{FF2B5EF4-FFF2-40B4-BE49-F238E27FC236}">
              <a16:creationId xmlns:a16="http://schemas.microsoft.com/office/drawing/2014/main" id="{7486BB6C-CB36-4626-910C-FD55CD8225C0}"/>
            </a:ext>
          </a:extLst>
        </xdr:cNvPr>
        <xdr:cNvCxnSpPr/>
      </xdr:nvCxnSpPr>
      <xdr:spPr>
        <a:xfrm>
          <a:off x="67235" y="11990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33619</xdr:colOff>
      <xdr:row>0</xdr:row>
      <xdr:rowOff>4437523</xdr:rowOff>
    </xdr:from>
    <xdr:to>
      <xdr:col>10</xdr:col>
      <xdr:colOff>67236</xdr:colOff>
      <xdr:row>0</xdr:row>
      <xdr:rowOff>4482347</xdr:rowOff>
    </xdr:to>
    <xdr:cxnSp macro="">
      <xdr:nvCxnSpPr>
        <xdr:cNvPr id="5" name="Straight Connector 4">
          <a:extLst>
            <a:ext uri="{FF2B5EF4-FFF2-40B4-BE49-F238E27FC236}">
              <a16:creationId xmlns:a16="http://schemas.microsoft.com/office/drawing/2014/main" id="{D63515AF-A987-4EDB-97F0-F97C2175A380}"/>
            </a:ext>
          </a:extLst>
        </xdr:cNvPr>
        <xdr:cNvCxnSpPr/>
      </xdr:nvCxnSpPr>
      <xdr:spPr>
        <a:xfrm>
          <a:off x="33619" y="44375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62753</xdr:colOff>
      <xdr:row>0</xdr:row>
      <xdr:rowOff>3682255</xdr:rowOff>
    </xdr:from>
    <xdr:to>
      <xdr:col>10</xdr:col>
      <xdr:colOff>96370</xdr:colOff>
      <xdr:row>0</xdr:row>
      <xdr:rowOff>3727079</xdr:rowOff>
    </xdr:to>
    <xdr:cxnSp macro="">
      <xdr:nvCxnSpPr>
        <xdr:cNvPr id="6" name="Straight Connector 5">
          <a:extLst>
            <a:ext uri="{FF2B5EF4-FFF2-40B4-BE49-F238E27FC236}">
              <a16:creationId xmlns:a16="http://schemas.microsoft.com/office/drawing/2014/main" id="{C90CE2DE-4E1C-486C-9B73-B437E228F5CE}"/>
            </a:ext>
          </a:extLst>
        </xdr:cNvPr>
        <xdr:cNvCxnSpPr/>
      </xdr:nvCxnSpPr>
      <xdr:spPr>
        <a:xfrm>
          <a:off x="62753" y="3682255"/>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67236</xdr:colOff>
      <xdr:row>1</xdr:row>
      <xdr:rowOff>2554942</xdr:rowOff>
    </xdr:from>
    <xdr:to>
      <xdr:col>10</xdr:col>
      <xdr:colOff>100853</xdr:colOff>
      <xdr:row>1</xdr:row>
      <xdr:rowOff>2599766</xdr:rowOff>
    </xdr:to>
    <xdr:cxnSp macro="">
      <xdr:nvCxnSpPr>
        <xdr:cNvPr id="7" name="Straight Connector 6">
          <a:extLst>
            <a:ext uri="{FF2B5EF4-FFF2-40B4-BE49-F238E27FC236}">
              <a16:creationId xmlns:a16="http://schemas.microsoft.com/office/drawing/2014/main" id="{CE8AC1CB-6CE6-47F0-BD5E-25B42FF41E65}"/>
            </a:ext>
          </a:extLst>
        </xdr:cNvPr>
        <xdr:cNvCxnSpPr/>
      </xdr:nvCxnSpPr>
      <xdr:spPr>
        <a:xfrm>
          <a:off x="67236" y="7754471"/>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44824</xdr:colOff>
      <xdr:row>0</xdr:row>
      <xdr:rowOff>4874558</xdr:rowOff>
    </xdr:from>
    <xdr:to>
      <xdr:col>10</xdr:col>
      <xdr:colOff>78441</xdr:colOff>
      <xdr:row>0</xdr:row>
      <xdr:rowOff>4919382</xdr:rowOff>
    </xdr:to>
    <xdr:cxnSp macro="">
      <xdr:nvCxnSpPr>
        <xdr:cNvPr id="8" name="Straight Connector 7">
          <a:extLst>
            <a:ext uri="{FF2B5EF4-FFF2-40B4-BE49-F238E27FC236}">
              <a16:creationId xmlns:a16="http://schemas.microsoft.com/office/drawing/2014/main" id="{07EB8689-C36D-429C-BFAB-7B52D52D9341}"/>
            </a:ext>
          </a:extLst>
        </xdr:cNvPr>
        <xdr:cNvCxnSpPr/>
      </xdr:nvCxnSpPr>
      <xdr:spPr>
        <a:xfrm>
          <a:off x="44824" y="4874558"/>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51545</xdr:colOff>
      <xdr:row>0</xdr:row>
      <xdr:rowOff>1620367</xdr:rowOff>
    </xdr:from>
    <xdr:to>
      <xdr:col>10</xdr:col>
      <xdr:colOff>85162</xdr:colOff>
      <xdr:row>0</xdr:row>
      <xdr:rowOff>1665191</xdr:rowOff>
    </xdr:to>
    <xdr:cxnSp macro="">
      <xdr:nvCxnSpPr>
        <xdr:cNvPr id="9" name="Straight Connector 8">
          <a:extLst>
            <a:ext uri="{FF2B5EF4-FFF2-40B4-BE49-F238E27FC236}">
              <a16:creationId xmlns:a16="http://schemas.microsoft.com/office/drawing/2014/main" id="{C91DF7A0-FFEE-4D60-A546-A1C2D295D86E}"/>
            </a:ext>
          </a:extLst>
        </xdr:cNvPr>
        <xdr:cNvCxnSpPr/>
      </xdr:nvCxnSpPr>
      <xdr:spPr>
        <a:xfrm>
          <a:off x="51545" y="1620367"/>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workbookViewId="0">
      <selection activeCell="K1" sqref="K1"/>
    </sheetView>
  </sheetViews>
  <sheetFormatPr defaultColWidth="22" defaultRowHeight="202.5" customHeight="1" x14ac:dyDescent="0.25"/>
  <cols>
    <col min="1" max="1" width="22" style="32"/>
    <col min="14" max="14" width="20.5703125" customWidth="1"/>
    <col min="15" max="15" width="14.5703125" hidden="1" customWidth="1"/>
    <col min="16" max="16" width="1.28515625" hidden="1" customWidth="1"/>
  </cols>
  <sheetData>
    <row r="1" spans="1:1" s="16" customFormat="1" ht="409.5" customHeight="1" x14ac:dyDescent="0.25">
      <c r="A1" s="31"/>
    </row>
    <row r="2" spans="1:1" ht="347.25" customHeight="1" x14ac:dyDescent="0.25"/>
  </sheetData>
  <pageMargins left="0.7" right="0.7" top="0.75" bottom="0.75" header="0.3" footer="0.3"/>
  <pageSetup paperSize="3"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FB88"/>
  <sheetViews>
    <sheetView tabSelected="1" zoomScale="60" zoomScaleNormal="60" workbookViewId="0">
      <pane ySplit="12" topLeftCell="A13" activePane="bottomLeft" state="frozen"/>
      <selection pane="bottomLeft" activeCell="H94" sqref="H94"/>
    </sheetView>
  </sheetViews>
  <sheetFormatPr defaultRowHeight="15" x14ac:dyDescent="0.25"/>
  <cols>
    <col min="1" max="1" width="18.7109375" customWidth="1"/>
    <col min="2" max="2" width="27.85546875" customWidth="1"/>
    <col min="3" max="3" width="37.140625" customWidth="1"/>
    <col min="4" max="4" width="1.7109375" customWidth="1"/>
    <col min="5" max="5" width="40.28515625" customWidth="1"/>
    <col min="6" max="6" width="49.5703125" customWidth="1"/>
    <col min="7" max="7" width="1.7109375" customWidth="1"/>
    <col min="8" max="8" width="69.42578125" customWidth="1"/>
    <col min="9" max="9" width="38.85546875" customWidth="1"/>
    <col min="10" max="10" width="1.42578125" customWidth="1"/>
    <col min="11" max="11" width="69.42578125" customWidth="1"/>
    <col min="12" max="12" width="32.85546875" customWidth="1"/>
    <col min="13" max="13" width="19.7109375" customWidth="1"/>
    <col min="14" max="14" width="22.140625" customWidth="1"/>
    <col min="15" max="15" width="32.5703125" customWidth="1"/>
    <col min="16" max="16" width="24.140625" customWidth="1"/>
    <col min="17" max="17" width="47.42578125" customWidth="1"/>
    <col min="18" max="18" width="23.7109375" customWidth="1"/>
  </cols>
  <sheetData>
    <row r="1" spans="1:18 16343:16382" ht="32.25" customHeight="1" x14ac:dyDescent="0.45">
      <c r="A1" s="62" t="s">
        <v>55</v>
      </c>
      <c r="B1" s="63"/>
      <c r="C1" s="63"/>
      <c r="D1" s="63"/>
      <c r="E1" s="63"/>
      <c r="F1" s="63"/>
      <c r="G1" s="63"/>
      <c r="H1" s="63"/>
      <c r="I1" s="17"/>
      <c r="J1" s="18"/>
      <c r="K1" s="18"/>
      <c r="L1" s="18"/>
      <c r="M1" s="18"/>
      <c r="N1" s="8"/>
      <c r="O1" s="8"/>
      <c r="P1" s="8"/>
      <c r="Q1" s="13"/>
      <c r="R1" s="11"/>
    </row>
    <row r="2" spans="1:18 16343:16382" ht="35.25" customHeight="1" x14ac:dyDescent="0.25">
      <c r="A2" s="48" t="s">
        <v>23</v>
      </c>
      <c r="B2" s="48"/>
      <c r="C2" s="48"/>
      <c r="D2" s="66"/>
      <c r="E2" s="48" t="s">
        <v>53</v>
      </c>
      <c r="F2" s="48"/>
      <c r="G2" s="66"/>
      <c r="H2" s="64" t="s">
        <v>47</v>
      </c>
      <c r="I2" s="65"/>
      <c r="J2" s="75"/>
      <c r="K2" s="48" t="s">
        <v>45</v>
      </c>
      <c r="L2" s="48"/>
      <c r="M2" s="48"/>
      <c r="N2" s="48"/>
      <c r="O2" s="49"/>
      <c r="P2" s="49"/>
    </row>
    <row r="3" spans="1:18 16343:16382" ht="40.5" customHeight="1" x14ac:dyDescent="0.25">
      <c r="A3" s="46" t="s">
        <v>8</v>
      </c>
      <c r="B3" s="68"/>
      <c r="C3" s="30" t="s">
        <v>56</v>
      </c>
      <c r="D3" s="66"/>
      <c r="E3" s="58" t="s">
        <v>40</v>
      </c>
      <c r="F3" s="69">
        <v>490090.48</v>
      </c>
      <c r="G3" s="66"/>
      <c r="H3" s="21" t="s">
        <v>20</v>
      </c>
      <c r="I3" s="29">
        <v>43813.5</v>
      </c>
      <c r="J3" s="76"/>
      <c r="K3" s="46" t="s">
        <v>48</v>
      </c>
      <c r="L3" s="47"/>
      <c r="M3" s="47"/>
      <c r="N3" s="47"/>
      <c r="O3" s="35">
        <v>7631</v>
      </c>
      <c r="P3" s="35"/>
    </row>
    <row r="4" spans="1:18 16343:16382" ht="32.25" customHeight="1" x14ac:dyDescent="0.25">
      <c r="A4" s="46" t="s">
        <v>14</v>
      </c>
      <c r="B4" s="68"/>
      <c r="C4" s="30" t="s">
        <v>57</v>
      </c>
      <c r="D4" s="66"/>
      <c r="E4" s="59"/>
      <c r="F4" s="70"/>
      <c r="G4" s="66"/>
      <c r="H4" s="21" t="s">
        <v>21</v>
      </c>
      <c r="I4" s="29">
        <v>7808.01</v>
      </c>
      <c r="J4" s="76"/>
      <c r="K4" s="40" t="s">
        <v>49</v>
      </c>
      <c r="L4" s="41"/>
      <c r="M4" s="41"/>
      <c r="N4" s="42"/>
      <c r="O4" s="36">
        <v>297</v>
      </c>
      <c r="P4" s="37"/>
    </row>
    <row r="5" spans="1:18 16343:16382" ht="34.5" customHeight="1" x14ac:dyDescent="0.25">
      <c r="A5" s="40" t="s">
        <v>15</v>
      </c>
      <c r="B5" s="42"/>
      <c r="C5" s="73" t="s">
        <v>220</v>
      </c>
      <c r="D5" s="66"/>
      <c r="E5" s="58" t="s">
        <v>41</v>
      </c>
      <c r="F5" s="69">
        <v>101684.81</v>
      </c>
      <c r="G5" s="66"/>
      <c r="H5" s="21" t="s">
        <v>18</v>
      </c>
      <c r="I5" s="29">
        <v>2659.81</v>
      </c>
      <c r="J5" s="76"/>
      <c r="K5" s="43"/>
      <c r="L5" s="44"/>
      <c r="M5" s="44"/>
      <c r="N5" s="45"/>
      <c r="O5" s="38"/>
      <c r="P5" s="39"/>
    </row>
    <row r="6" spans="1:18 16343:16382" ht="29.25" customHeight="1" x14ac:dyDescent="0.25">
      <c r="A6" s="43"/>
      <c r="B6" s="45"/>
      <c r="C6" s="74"/>
      <c r="D6" s="66"/>
      <c r="E6" s="72"/>
      <c r="F6" s="71"/>
      <c r="G6" s="66"/>
      <c r="H6" s="22" t="s">
        <v>16</v>
      </c>
      <c r="I6" s="29">
        <v>19579.509999999998</v>
      </c>
      <c r="J6" s="76"/>
      <c r="K6" s="46" t="s">
        <v>50</v>
      </c>
      <c r="L6" s="47"/>
      <c r="M6" s="47"/>
      <c r="N6" s="47"/>
      <c r="O6" s="35">
        <v>10997</v>
      </c>
      <c r="P6" s="35"/>
    </row>
    <row r="7" spans="1:18 16343:16382" ht="46.5" customHeight="1" x14ac:dyDescent="0.25">
      <c r="A7" s="46" t="s">
        <v>38</v>
      </c>
      <c r="B7" s="68"/>
      <c r="C7" s="30">
        <v>410</v>
      </c>
      <c r="D7" s="66"/>
      <c r="E7" s="59"/>
      <c r="F7" s="70"/>
      <c r="G7" s="66"/>
      <c r="H7" s="22" t="s">
        <v>22</v>
      </c>
      <c r="I7" s="29">
        <v>2760.7</v>
      </c>
      <c r="J7" s="76"/>
      <c r="K7" s="40" t="s">
        <v>51</v>
      </c>
      <c r="L7" s="41"/>
      <c r="M7" s="41"/>
      <c r="N7" s="42"/>
      <c r="O7" s="36">
        <v>7072</v>
      </c>
      <c r="P7" s="37"/>
    </row>
    <row r="8" spans="1:18 16343:16382" ht="47.25" customHeight="1" x14ac:dyDescent="0.25">
      <c r="A8" s="46" t="s">
        <v>24</v>
      </c>
      <c r="B8" s="68"/>
      <c r="C8" s="33">
        <v>43191</v>
      </c>
      <c r="D8" s="66"/>
      <c r="E8" s="58" t="s">
        <v>19</v>
      </c>
      <c r="F8" s="69">
        <v>596317.34</v>
      </c>
      <c r="G8" s="66"/>
      <c r="H8" s="58" t="s">
        <v>17</v>
      </c>
      <c r="I8" s="60">
        <v>0</v>
      </c>
      <c r="J8" s="76"/>
      <c r="K8" s="43"/>
      <c r="L8" s="44"/>
      <c r="M8" s="44"/>
      <c r="N8" s="45"/>
      <c r="O8" s="38"/>
      <c r="P8" s="39"/>
    </row>
    <row r="9" spans="1:18 16343:16382" ht="33.75" customHeight="1" x14ac:dyDescent="0.25">
      <c r="A9" s="46" t="s">
        <v>25</v>
      </c>
      <c r="B9" s="68"/>
      <c r="C9" s="33">
        <v>43344</v>
      </c>
      <c r="D9" s="67"/>
      <c r="E9" s="59"/>
      <c r="F9" s="70"/>
      <c r="G9" s="67"/>
      <c r="H9" s="59"/>
      <c r="I9" s="61"/>
      <c r="J9" s="77"/>
      <c r="K9" s="46" t="s">
        <v>52</v>
      </c>
      <c r="L9" s="47"/>
      <c r="M9" s="47"/>
      <c r="N9" s="47"/>
      <c r="O9" s="35">
        <v>10656</v>
      </c>
      <c r="P9" s="35"/>
    </row>
    <row r="10" spans="1:18 16343:16382" s="11" customFormat="1" ht="8.25" customHeight="1" x14ac:dyDescent="0.25">
      <c r="A10" s="19"/>
      <c r="B10" s="19"/>
      <c r="C10" s="19"/>
      <c r="D10" s="19"/>
      <c r="E10" s="19"/>
      <c r="F10" s="19"/>
      <c r="G10" s="19"/>
      <c r="H10" s="19"/>
      <c r="I10" s="19"/>
      <c r="J10" s="19"/>
      <c r="K10" s="20"/>
      <c r="L10" s="20"/>
      <c r="M10" s="20"/>
      <c r="N10" s="20"/>
      <c r="O10" s="20"/>
      <c r="P10" s="20"/>
      <c r="Q10" s="14"/>
      <c r="R10" s="14"/>
    </row>
    <row r="11" spans="1:18 16343:16382" s="12" customFormat="1" ht="81" customHeight="1" x14ac:dyDescent="0.25">
      <c r="A11" s="55" t="s">
        <v>54</v>
      </c>
      <c r="B11" s="56"/>
      <c r="C11" s="56"/>
      <c r="D11" s="56"/>
      <c r="E11" s="56"/>
      <c r="F11" s="56"/>
      <c r="G11" s="56"/>
      <c r="H11" s="56"/>
      <c r="I11" s="56"/>
      <c r="J11" s="56"/>
      <c r="K11" s="56"/>
      <c r="L11" s="56"/>
      <c r="M11" s="56"/>
      <c r="N11" s="56"/>
      <c r="O11" s="56"/>
      <c r="P11" s="57"/>
      <c r="Q11" s="15"/>
      <c r="R11" s="15"/>
    </row>
    <row r="12" spans="1:18 16343:16382" s="10" customFormat="1" ht="85.5" customHeight="1" x14ac:dyDescent="0.25">
      <c r="A12" s="54" t="s">
        <v>39</v>
      </c>
      <c r="B12" s="54"/>
      <c r="C12" s="54" t="s">
        <v>29</v>
      </c>
      <c r="D12" s="54"/>
      <c r="E12" s="23" t="s">
        <v>31</v>
      </c>
      <c r="F12" s="54" t="s">
        <v>42</v>
      </c>
      <c r="G12" s="54"/>
      <c r="H12" s="23" t="s">
        <v>32</v>
      </c>
      <c r="I12" s="54" t="s">
        <v>37</v>
      </c>
      <c r="J12" s="54"/>
      <c r="K12" s="27" t="s">
        <v>35</v>
      </c>
      <c r="L12" s="26" t="s">
        <v>44</v>
      </c>
      <c r="M12" s="23" t="s">
        <v>33</v>
      </c>
      <c r="N12" s="23" t="s">
        <v>30</v>
      </c>
      <c r="O12" s="25" t="s">
        <v>46</v>
      </c>
      <c r="P12" s="24" t="s">
        <v>34</v>
      </c>
      <c r="Q12" s="11"/>
      <c r="R12" s="11"/>
      <c r="XDO12" s="11"/>
      <c r="XDP12" s="11"/>
      <c r="XDQ12" s="11"/>
      <c r="XDR12" s="11"/>
      <c r="XDS12" s="11"/>
      <c r="XDT12" s="11"/>
      <c r="XDU12" s="11"/>
      <c r="XDV12" s="11"/>
      <c r="XDW12" s="11"/>
      <c r="XDX12" s="11"/>
      <c r="XDY12" s="11"/>
      <c r="XDZ12" s="11"/>
      <c r="XEA12" s="11"/>
      <c r="XEB12" s="11"/>
      <c r="XEC12" s="11"/>
      <c r="XED12" s="11"/>
      <c r="XEE12" s="11"/>
      <c r="XEF12" s="11"/>
      <c r="XEG12" s="11"/>
      <c r="XEH12" s="11"/>
      <c r="XEI12" s="11"/>
      <c r="XEJ12" s="11"/>
      <c r="XEK12" s="11"/>
      <c r="XEL12" s="11"/>
      <c r="XEM12" s="11"/>
      <c r="XEN12" s="11"/>
      <c r="XEO12" s="11"/>
      <c r="XEP12" s="11"/>
      <c r="XEQ12" s="11"/>
      <c r="XER12" s="11"/>
      <c r="XES12" s="11"/>
      <c r="XET12" s="11"/>
      <c r="XEU12" s="11"/>
      <c r="XEV12" s="11"/>
      <c r="XEW12" s="11"/>
      <c r="XEX12" s="11"/>
      <c r="XEY12" s="11"/>
      <c r="XEZ12" s="11"/>
      <c r="XFA12" s="11"/>
      <c r="XFB12" s="11"/>
    </row>
    <row r="13" spans="1:18 16343:16382" ht="36" x14ac:dyDescent="0.25">
      <c r="A13" s="50" t="s">
        <v>27</v>
      </c>
      <c r="B13" s="51"/>
      <c r="C13" s="52" t="s">
        <v>5</v>
      </c>
      <c r="D13" s="53"/>
      <c r="E13" s="28" t="s">
        <v>12</v>
      </c>
      <c r="F13" s="78" t="s">
        <v>58</v>
      </c>
      <c r="G13" s="78"/>
      <c r="H13" s="78" t="s">
        <v>59</v>
      </c>
      <c r="I13" s="78" t="s">
        <v>60</v>
      </c>
      <c r="J13" s="78"/>
      <c r="K13" s="78" t="s">
        <v>61</v>
      </c>
      <c r="L13" s="79" t="s">
        <v>62</v>
      </c>
      <c r="M13" s="80">
        <v>232</v>
      </c>
      <c r="N13" s="81">
        <v>64.69</v>
      </c>
      <c r="O13" s="29">
        <f t="shared" ref="O13:O39" si="0">M13*N13</f>
        <v>15008.08</v>
      </c>
      <c r="P13" s="34" t="s">
        <v>3</v>
      </c>
    </row>
    <row r="14" spans="1:18 16343:16382" ht="36" x14ac:dyDescent="0.25">
      <c r="A14" s="50" t="s">
        <v>27</v>
      </c>
      <c r="B14" s="51"/>
      <c r="C14" s="52" t="s">
        <v>5</v>
      </c>
      <c r="D14" s="53"/>
      <c r="E14" s="34" t="s">
        <v>12</v>
      </c>
      <c r="F14" s="78" t="s">
        <v>58</v>
      </c>
      <c r="G14" s="78"/>
      <c r="H14" s="78" t="s">
        <v>59</v>
      </c>
      <c r="I14" s="78" t="s">
        <v>60</v>
      </c>
      <c r="J14" s="78"/>
      <c r="K14" s="78" t="s">
        <v>63</v>
      </c>
      <c r="L14" s="79" t="s">
        <v>64</v>
      </c>
      <c r="M14" s="80">
        <v>398</v>
      </c>
      <c r="N14" s="81">
        <v>67.010000000000005</v>
      </c>
      <c r="O14" s="29">
        <f t="shared" si="0"/>
        <v>26669.980000000003</v>
      </c>
      <c r="P14" s="34" t="s">
        <v>3</v>
      </c>
    </row>
    <row r="15" spans="1:18 16343:16382" ht="36" x14ac:dyDescent="0.25">
      <c r="A15" s="50" t="s">
        <v>27</v>
      </c>
      <c r="B15" s="51"/>
      <c r="C15" s="52" t="s">
        <v>5</v>
      </c>
      <c r="D15" s="53"/>
      <c r="E15" s="34" t="s">
        <v>12</v>
      </c>
      <c r="F15" s="78" t="s">
        <v>58</v>
      </c>
      <c r="G15" s="78"/>
      <c r="H15" s="78" t="s">
        <v>59</v>
      </c>
      <c r="I15" s="78" t="s">
        <v>60</v>
      </c>
      <c r="J15" s="78"/>
      <c r="K15" s="78" t="s">
        <v>65</v>
      </c>
      <c r="L15" s="79" t="s">
        <v>66</v>
      </c>
      <c r="M15" s="80">
        <v>123</v>
      </c>
      <c r="N15" s="81">
        <v>67.599999999999994</v>
      </c>
      <c r="O15" s="29">
        <f t="shared" si="0"/>
        <v>8314.7999999999993</v>
      </c>
      <c r="P15" s="34" t="s">
        <v>3</v>
      </c>
    </row>
    <row r="16" spans="1:18 16343:16382" ht="36" x14ac:dyDescent="0.25">
      <c r="A16" s="50" t="s">
        <v>27</v>
      </c>
      <c r="B16" s="51"/>
      <c r="C16" s="52" t="s">
        <v>5</v>
      </c>
      <c r="D16" s="53"/>
      <c r="E16" s="34" t="s">
        <v>12</v>
      </c>
      <c r="F16" s="78" t="s">
        <v>58</v>
      </c>
      <c r="G16" s="78"/>
      <c r="H16" s="78" t="s">
        <v>59</v>
      </c>
      <c r="I16" s="78" t="s">
        <v>60</v>
      </c>
      <c r="J16" s="78"/>
      <c r="K16" s="78" t="s">
        <v>67</v>
      </c>
      <c r="L16" s="79" t="s">
        <v>68</v>
      </c>
      <c r="M16" s="80">
        <v>2</v>
      </c>
      <c r="N16" s="81">
        <v>45.76</v>
      </c>
      <c r="O16" s="29">
        <f t="shared" si="0"/>
        <v>91.52</v>
      </c>
      <c r="P16" s="34" t="s">
        <v>3</v>
      </c>
    </row>
    <row r="17" spans="1:16" ht="36" x14ac:dyDescent="0.25">
      <c r="A17" s="50" t="s">
        <v>27</v>
      </c>
      <c r="B17" s="51"/>
      <c r="C17" s="52" t="s">
        <v>5</v>
      </c>
      <c r="D17" s="53"/>
      <c r="E17" s="34" t="s">
        <v>12</v>
      </c>
      <c r="F17" s="78" t="s">
        <v>58</v>
      </c>
      <c r="G17" s="78"/>
      <c r="H17" s="78" t="s">
        <v>59</v>
      </c>
      <c r="I17" s="78" t="s">
        <v>60</v>
      </c>
      <c r="J17" s="78"/>
      <c r="K17" s="78" t="s">
        <v>69</v>
      </c>
      <c r="L17" s="79" t="s">
        <v>68</v>
      </c>
      <c r="M17" s="80">
        <v>10</v>
      </c>
      <c r="N17" s="81">
        <v>42.94</v>
      </c>
      <c r="O17" s="29">
        <f t="shared" si="0"/>
        <v>429.4</v>
      </c>
      <c r="P17" s="34" t="s">
        <v>3</v>
      </c>
    </row>
    <row r="18" spans="1:16" ht="36" x14ac:dyDescent="0.25">
      <c r="A18" s="50" t="s">
        <v>27</v>
      </c>
      <c r="B18" s="51"/>
      <c r="C18" s="52" t="s">
        <v>5</v>
      </c>
      <c r="D18" s="53"/>
      <c r="E18" s="34" t="s">
        <v>12</v>
      </c>
      <c r="F18" s="78" t="s">
        <v>70</v>
      </c>
      <c r="G18" s="78"/>
      <c r="H18" s="78" t="s">
        <v>71</v>
      </c>
      <c r="I18" s="78" t="s">
        <v>60</v>
      </c>
      <c r="J18" s="78"/>
      <c r="K18" s="78" t="s">
        <v>72</v>
      </c>
      <c r="L18" s="79" t="s">
        <v>73</v>
      </c>
      <c r="M18" s="80">
        <v>30</v>
      </c>
      <c r="N18" s="81">
        <v>149.6</v>
      </c>
      <c r="O18" s="29">
        <f t="shared" si="0"/>
        <v>4488</v>
      </c>
      <c r="P18" s="34" t="s">
        <v>3</v>
      </c>
    </row>
    <row r="19" spans="1:16" ht="36" x14ac:dyDescent="0.25">
      <c r="A19" s="50" t="s">
        <v>27</v>
      </c>
      <c r="B19" s="51"/>
      <c r="C19" s="52" t="s">
        <v>6</v>
      </c>
      <c r="D19" s="53"/>
      <c r="E19" s="34" t="s">
        <v>12</v>
      </c>
      <c r="F19" s="78" t="s">
        <v>58</v>
      </c>
      <c r="G19" s="78"/>
      <c r="H19" s="78" t="s">
        <v>59</v>
      </c>
      <c r="I19" s="78" t="s">
        <v>60</v>
      </c>
      <c r="J19" s="78"/>
      <c r="K19" s="78" t="s">
        <v>74</v>
      </c>
      <c r="L19" s="79" t="s">
        <v>75</v>
      </c>
      <c r="M19" s="80">
        <v>88</v>
      </c>
      <c r="N19" s="81">
        <v>159.43</v>
      </c>
      <c r="O19" s="29">
        <f t="shared" si="0"/>
        <v>14029.84</v>
      </c>
      <c r="P19" s="34" t="s">
        <v>3</v>
      </c>
    </row>
    <row r="20" spans="1:16" ht="36" x14ac:dyDescent="0.25">
      <c r="A20" s="50" t="s">
        <v>27</v>
      </c>
      <c r="B20" s="51"/>
      <c r="C20" s="52" t="s">
        <v>6</v>
      </c>
      <c r="D20" s="53"/>
      <c r="E20" s="34" t="s">
        <v>12</v>
      </c>
      <c r="F20" s="78" t="s">
        <v>58</v>
      </c>
      <c r="G20" s="78"/>
      <c r="H20" s="78" t="s">
        <v>59</v>
      </c>
      <c r="I20" s="78" t="s">
        <v>60</v>
      </c>
      <c r="J20" s="78"/>
      <c r="K20" s="78" t="s">
        <v>76</v>
      </c>
      <c r="L20" s="79" t="s">
        <v>77</v>
      </c>
      <c r="M20" s="80">
        <v>156</v>
      </c>
      <c r="N20" s="81">
        <v>173.23</v>
      </c>
      <c r="O20" s="29">
        <f t="shared" si="0"/>
        <v>27023.879999999997</v>
      </c>
      <c r="P20" s="34" t="s">
        <v>3</v>
      </c>
    </row>
    <row r="21" spans="1:16" ht="36" x14ac:dyDescent="0.25">
      <c r="A21" s="50" t="s">
        <v>27</v>
      </c>
      <c r="B21" s="51"/>
      <c r="C21" s="52" t="s">
        <v>6</v>
      </c>
      <c r="D21" s="53"/>
      <c r="E21" s="34" t="s">
        <v>12</v>
      </c>
      <c r="F21" s="78" t="s">
        <v>58</v>
      </c>
      <c r="G21" s="78"/>
      <c r="H21" s="78" t="s">
        <v>59</v>
      </c>
      <c r="I21" s="78" t="s">
        <v>60</v>
      </c>
      <c r="J21" s="78"/>
      <c r="K21" s="78" t="s">
        <v>78</v>
      </c>
      <c r="L21" s="79" t="s">
        <v>79</v>
      </c>
      <c r="M21" s="80">
        <v>156</v>
      </c>
      <c r="N21" s="81">
        <v>166.73</v>
      </c>
      <c r="O21" s="29">
        <f t="shared" si="0"/>
        <v>26009.879999999997</v>
      </c>
      <c r="P21" s="34" t="s">
        <v>3</v>
      </c>
    </row>
    <row r="22" spans="1:16" ht="36" x14ac:dyDescent="0.25">
      <c r="A22" s="50" t="s">
        <v>27</v>
      </c>
      <c r="B22" s="51"/>
      <c r="C22" s="52" t="s">
        <v>6</v>
      </c>
      <c r="D22" s="53"/>
      <c r="E22" s="34" t="s">
        <v>12</v>
      </c>
      <c r="F22" s="78" t="s">
        <v>58</v>
      </c>
      <c r="G22" s="78"/>
      <c r="H22" s="78" t="s">
        <v>59</v>
      </c>
      <c r="I22" s="78" t="s">
        <v>60</v>
      </c>
      <c r="J22" s="78"/>
      <c r="K22" s="78" t="s">
        <v>80</v>
      </c>
      <c r="L22" s="79" t="s">
        <v>81</v>
      </c>
      <c r="M22" s="80">
        <v>20</v>
      </c>
      <c r="N22" s="81">
        <v>179.59</v>
      </c>
      <c r="O22" s="29">
        <f t="shared" si="0"/>
        <v>3591.8</v>
      </c>
      <c r="P22" s="34" t="s">
        <v>3</v>
      </c>
    </row>
    <row r="23" spans="1:16" ht="36" x14ac:dyDescent="0.25">
      <c r="A23" s="50" t="s">
        <v>27</v>
      </c>
      <c r="B23" s="51"/>
      <c r="C23" s="52" t="s">
        <v>5</v>
      </c>
      <c r="D23" s="53"/>
      <c r="E23" s="34" t="s">
        <v>12</v>
      </c>
      <c r="F23" s="78" t="s">
        <v>58</v>
      </c>
      <c r="G23" s="78"/>
      <c r="H23" s="78" t="s">
        <v>59</v>
      </c>
      <c r="I23" s="78" t="s">
        <v>60</v>
      </c>
      <c r="J23" s="78"/>
      <c r="K23" s="78" t="s">
        <v>82</v>
      </c>
      <c r="L23" s="79" t="s">
        <v>83</v>
      </c>
      <c r="M23" s="80">
        <v>33</v>
      </c>
      <c r="N23" s="81">
        <v>67.44</v>
      </c>
      <c r="O23" s="29">
        <f t="shared" si="0"/>
        <v>2225.52</v>
      </c>
      <c r="P23" s="34" t="s">
        <v>3</v>
      </c>
    </row>
    <row r="24" spans="1:16" ht="36" x14ac:dyDescent="0.25">
      <c r="A24" s="50" t="s">
        <v>27</v>
      </c>
      <c r="B24" s="51"/>
      <c r="C24" s="52" t="s">
        <v>5</v>
      </c>
      <c r="D24" s="53"/>
      <c r="E24" s="34" t="s">
        <v>12</v>
      </c>
      <c r="F24" s="78" t="s">
        <v>70</v>
      </c>
      <c r="G24" s="78"/>
      <c r="H24" s="78" t="s">
        <v>84</v>
      </c>
      <c r="I24" s="78" t="s">
        <v>60</v>
      </c>
      <c r="J24" s="78"/>
      <c r="K24" s="78" t="s">
        <v>85</v>
      </c>
      <c r="L24" s="79" t="s">
        <v>86</v>
      </c>
      <c r="M24" s="80">
        <v>17</v>
      </c>
      <c r="N24" s="81">
        <v>82.8</v>
      </c>
      <c r="O24" s="29">
        <f t="shared" si="0"/>
        <v>1407.6</v>
      </c>
      <c r="P24" s="34" t="s">
        <v>3</v>
      </c>
    </row>
    <row r="25" spans="1:16" ht="36" x14ac:dyDescent="0.25">
      <c r="A25" s="50" t="s">
        <v>27</v>
      </c>
      <c r="B25" s="51"/>
      <c r="C25" s="52" t="s">
        <v>5</v>
      </c>
      <c r="D25" s="53"/>
      <c r="E25" s="34" t="s">
        <v>12</v>
      </c>
      <c r="F25" s="78" t="s">
        <v>70</v>
      </c>
      <c r="G25" s="78"/>
      <c r="H25" s="78" t="s">
        <v>84</v>
      </c>
      <c r="I25" s="78" t="s">
        <v>60</v>
      </c>
      <c r="J25" s="78"/>
      <c r="K25" s="78" t="s">
        <v>87</v>
      </c>
      <c r="L25" s="79" t="s">
        <v>86</v>
      </c>
      <c r="M25" s="80">
        <v>14</v>
      </c>
      <c r="N25" s="81">
        <v>82.8</v>
      </c>
      <c r="O25" s="29">
        <f t="shared" si="0"/>
        <v>1159.2</v>
      </c>
      <c r="P25" s="34" t="s">
        <v>3</v>
      </c>
    </row>
    <row r="26" spans="1:16" ht="36" x14ac:dyDescent="0.25">
      <c r="A26" s="50" t="s">
        <v>27</v>
      </c>
      <c r="B26" s="51"/>
      <c r="C26" s="52" t="s">
        <v>5</v>
      </c>
      <c r="D26" s="53"/>
      <c r="E26" s="34" t="s">
        <v>12</v>
      </c>
      <c r="F26" s="78" t="s">
        <v>70</v>
      </c>
      <c r="G26" s="78"/>
      <c r="H26" s="78" t="s">
        <v>84</v>
      </c>
      <c r="I26" s="78" t="s">
        <v>60</v>
      </c>
      <c r="J26" s="78"/>
      <c r="K26" s="78" t="s">
        <v>88</v>
      </c>
      <c r="L26" s="79" t="s">
        <v>86</v>
      </c>
      <c r="M26" s="80">
        <v>12</v>
      </c>
      <c r="N26" s="81">
        <v>82.8</v>
      </c>
      <c r="O26" s="29">
        <f t="shared" si="0"/>
        <v>993.59999999999991</v>
      </c>
      <c r="P26" s="34" t="s">
        <v>3</v>
      </c>
    </row>
    <row r="27" spans="1:16" ht="36" x14ac:dyDescent="0.25">
      <c r="A27" s="50" t="s">
        <v>27</v>
      </c>
      <c r="B27" s="51"/>
      <c r="C27" s="52" t="s">
        <v>5</v>
      </c>
      <c r="D27" s="53"/>
      <c r="E27" s="34" t="s">
        <v>12</v>
      </c>
      <c r="F27" s="78" t="s">
        <v>70</v>
      </c>
      <c r="G27" s="78"/>
      <c r="H27" s="78" t="s">
        <v>84</v>
      </c>
      <c r="I27" s="78" t="s">
        <v>60</v>
      </c>
      <c r="J27" s="78"/>
      <c r="K27" s="78" t="s">
        <v>89</v>
      </c>
      <c r="L27" s="79" t="s">
        <v>90</v>
      </c>
      <c r="M27" s="80">
        <v>8</v>
      </c>
      <c r="N27" s="81">
        <v>92</v>
      </c>
      <c r="O27" s="29">
        <f t="shared" si="0"/>
        <v>736</v>
      </c>
      <c r="P27" s="34" t="s">
        <v>3</v>
      </c>
    </row>
    <row r="28" spans="1:16" ht="36" x14ac:dyDescent="0.25">
      <c r="A28" s="50" t="s">
        <v>27</v>
      </c>
      <c r="B28" s="51"/>
      <c r="C28" s="52" t="s">
        <v>5</v>
      </c>
      <c r="D28" s="53"/>
      <c r="E28" s="34" t="s">
        <v>12</v>
      </c>
      <c r="F28" s="78" t="s">
        <v>70</v>
      </c>
      <c r="G28" s="78"/>
      <c r="H28" s="78" t="s">
        <v>84</v>
      </c>
      <c r="I28" s="78" t="s">
        <v>60</v>
      </c>
      <c r="J28" s="78"/>
      <c r="K28" s="78" t="s">
        <v>91</v>
      </c>
      <c r="L28" s="79" t="s">
        <v>90</v>
      </c>
      <c r="M28" s="80">
        <v>5</v>
      </c>
      <c r="N28" s="81">
        <v>92</v>
      </c>
      <c r="O28" s="29">
        <f t="shared" si="0"/>
        <v>460</v>
      </c>
      <c r="P28" s="34" t="s">
        <v>3</v>
      </c>
    </row>
    <row r="29" spans="1:16" ht="36" x14ac:dyDescent="0.25">
      <c r="A29" s="50" t="s">
        <v>27</v>
      </c>
      <c r="B29" s="51"/>
      <c r="C29" s="52" t="s">
        <v>7</v>
      </c>
      <c r="D29" s="53"/>
      <c r="E29" s="34" t="s">
        <v>12</v>
      </c>
      <c r="F29" s="78" t="s">
        <v>58</v>
      </c>
      <c r="G29" s="78"/>
      <c r="H29" s="78" t="s">
        <v>92</v>
      </c>
      <c r="I29" s="78" t="s">
        <v>60</v>
      </c>
      <c r="J29" s="78"/>
      <c r="K29" s="78" t="s">
        <v>93</v>
      </c>
      <c r="L29" s="79" t="s">
        <v>94</v>
      </c>
      <c r="M29" s="80">
        <v>1</v>
      </c>
      <c r="N29" s="81">
        <v>409.91</v>
      </c>
      <c r="O29" s="29">
        <f t="shared" si="0"/>
        <v>409.91</v>
      </c>
      <c r="P29" s="34" t="s">
        <v>3</v>
      </c>
    </row>
    <row r="30" spans="1:16" ht="36" x14ac:dyDescent="0.25">
      <c r="A30" s="50" t="s">
        <v>27</v>
      </c>
      <c r="B30" s="51"/>
      <c r="C30" s="52" t="s">
        <v>7</v>
      </c>
      <c r="D30" s="53"/>
      <c r="E30" s="34" t="s">
        <v>12</v>
      </c>
      <c r="F30" s="78" t="s">
        <v>58</v>
      </c>
      <c r="G30" s="78"/>
      <c r="H30" s="78" t="s">
        <v>92</v>
      </c>
      <c r="I30" s="78" t="s">
        <v>60</v>
      </c>
      <c r="J30" s="78"/>
      <c r="K30" s="78" t="s">
        <v>95</v>
      </c>
      <c r="L30" s="79" t="s">
        <v>96</v>
      </c>
      <c r="M30" s="80">
        <v>2</v>
      </c>
      <c r="N30" s="81">
        <v>373.94</v>
      </c>
      <c r="O30" s="29">
        <f t="shared" si="0"/>
        <v>747.88</v>
      </c>
      <c r="P30" s="34" t="s">
        <v>3</v>
      </c>
    </row>
    <row r="31" spans="1:16" ht="36" x14ac:dyDescent="0.25">
      <c r="A31" s="50" t="s">
        <v>27</v>
      </c>
      <c r="B31" s="51"/>
      <c r="C31" s="52" t="s">
        <v>7</v>
      </c>
      <c r="D31" s="53"/>
      <c r="E31" s="34" t="s">
        <v>12</v>
      </c>
      <c r="F31" s="78" t="s">
        <v>58</v>
      </c>
      <c r="G31" s="78"/>
      <c r="H31" s="78" t="s">
        <v>92</v>
      </c>
      <c r="I31" s="78" t="s">
        <v>60</v>
      </c>
      <c r="J31" s="78"/>
      <c r="K31" s="78" t="s">
        <v>97</v>
      </c>
      <c r="L31" s="79" t="s">
        <v>98</v>
      </c>
      <c r="M31" s="80">
        <v>24</v>
      </c>
      <c r="N31" s="81">
        <v>352.58</v>
      </c>
      <c r="O31" s="29">
        <f t="shared" si="0"/>
        <v>8461.92</v>
      </c>
      <c r="P31" s="34" t="s">
        <v>3</v>
      </c>
    </row>
    <row r="32" spans="1:16" ht="36" x14ac:dyDescent="0.25">
      <c r="A32" s="50" t="s">
        <v>27</v>
      </c>
      <c r="B32" s="51"/>
      <c r="C32" s="52" t="s">
        <v>7</v>
      </c>
      <c r="D32" s="53"/>
      <c r="E32" s="34" t="s">
        <v>12</v>
      </c>
      <c r="F32" s="78" t="s">
        <v>58</v>
      </c>
      <c r="G32" s="78"/>
      <c r="H32" s="78" t="s">
        <v>92</v>
      </c>
      <c r="I32" s="78" t="s">
        <v>60</v>
      </c>
      <c r="J32" s="78"/>
      <c r="K32" s="78" t="s">
        <v>99</v>
      </c>
      <c r="L32" s="79" t="s">
        <v>100</v>
      </c>
      <c r="M32" s="80">
        <v>12</v>
      </c>
      <c r="N32" s="81">
        <v>363.78</v>
      </c>
      <c r="O32" s="29">
        <f t="shared" si="0"/>
        <v>4365.3599999999997</v>
      </c>
      <c r="P32" s="34" t="s">
        <v>3</v>
      </c>
    </row>
    <row r="33" spans="1:16" ht="36" x14ac:dyDescent="0.25">
      <c r="A33" s="50" t="s">
        <v>27</v>
      </c>
      <c r="B33" s="51"/>
      <c r="C33" s="52" t="s">
        <v>7</v>
      </c>
      <c r="D33" s="53"/>
      <c r="E33" s="34" t="s">
        <v>12</v>
      </c>
      <c r="F33" s="78" t="s">
        <v>70</v>
      </c>
      <c r="G33" s="78"/>
      <c r="H33" s="78" t="s">
        <v>71</v>
      </c>
      <c r="I33" s="78" t="s">
        <v>60</v>
      </c>
      <c r="J33" s="78"/>
      <c r="K33" s="78" t="s">
        <v>101</v>
      </c>
      <c r="L33" s="79" t="s">
        <v>102</v>
      </c>
      <c r="M33" s="80">
        <v>10</v>
      </c>
      <c r="N33" s="81">
        <v>447</v>
      </c>
      <c r="O33" s="29">
        <f t="shared" si="0"/>
        <v>4470</v>
      </c>
      <c r="P33" s="34" t="s">
        <v>3</v>
      </c>
    </row>
    <row r="34" spans="1:16" ht="36" x14ac:dyDescent="0.25">
      <c r="A34" s="50" t="s">
        <v>27</v>
      </c>
      <c r="B34" s="51"/>
      <c r="C34" s="52" t="s">
        <v>7</v>
      </c>
      <c r="D34" s="53"/>
      <c r="E34" s="34" t="s">
        <v>12</v>
      </c>
      <c r="F34" s="78" t="s">
        <v>70</v>
      </c>
      <c r="G34" s="78"/>
      <c r="H34" s="78" t="s">
        <v>71</v>
      </c>
      <c r="I34" s="78" t="s">
        <v>60</v>
      </c>
      <c r="J34" s="78"/>
      <c r="K34" s="78" t="s">
        <v>103</v>
      </c>
      <c r="L34" s="79" t="s">
        <v>104</v>
      </c>
      <c r="M34" s="80">
        <v>2</v>
      </c>
      <c r="N34" s="81">
        <v>447</v>
      </c>
      <c r="O34" s="29">
        <f t="shared" si="0"/>
        <v>894</v>
      </c>
      <c r="P34" s="34" t="s">
        <v>3</v>
      </c>
    </row>
    <row r="35" spans="1:16" ht="36" x14ac:dyDescent="0.25">
      <c r="A35" s="50" t="s">
        <v>27</v>
      </c>
      <c r="B35" s="51"/>
      <c r="C35" s="52" t="s">
        <v>7</v>
      </c>
      <c r="D35" s="53"/>
      <c r="E35" s="34" t="s">
        <v>12</v>
      </c>
      <c r="F35" s="78" t="s">
        <v>58</v>
      </c>
      <c r="G35" s="78"/>
      <c r="H35" s="78" t="s">
        <v>92</v>
      </c>
      <c r="I35" s="78" t="s">
        <v>60</v>
      </c>
      <c r="J35" s="78"/>
      <c r="K35" s="78" t="s">
        <v>105</v>
      </c>
      <c r="L35" s="79" t="s">
        <v>106</v>
      </c>
      <c r="M35" s="80">
        <v>22</v>
      </c>
      <c r="N35" s="81">
        <v>473.05</v>
      </c>
      <c r="O35" s="29">
        <f t="shared" si="0"/>
        <v>10407.1</v>
      </c>
      <c r="P35" s="34" t="s">
        <v>3</v>
      </c>
    </row>
    <row r="36" spans="1:16" ht="36" x14ac:dyDescent="0.25">
      <c r="A36" s="50" t="s">
        <v>27</v>
      </c>
      <c r="B36" s="51"/>
      <c r="C36" s="52" t="s">
        <v>7</v>
      </c>
      <c r="D36" s="53"/>
      <c r="E36" s="34" t="s">
        <v>12</v>
      </c>
      <c r="F36" s="78" t="s">
        <v>58</v>
      </c>
      <c r="G36" s="78"/>
      <c r="H36" s="78" t="s">
        <v>92</v>
      </c>
      <c r="I36" s="78" t="s">
        <v>60</v>
      </c>
      <c r="J36" s="78"/>
      <c r="K36" s="78" t="s">
        <v>107</v>
      </c>
      <c r="L36" s="79" t="s">
        <v>108</v>
      </c>
      <c r="M36" s="80">
        <v>1</v>
      </c>
      <c r="N36" s="81">
        <v>262.11</v>
      </c>
      <c r="O36" s="29">
        <f t="shared" si="0"/>
        <v>262.11</v>
      </c>
      <c r="P36" s="34" t="s">
        <v>3</v>
      </c>
    </row>
    <row r="37" spans="1:16" ht="36" x14ac:dyDescent="0.25">
      <c r="A37" s="50" t="s">
        <v>27</v>
      </c>
      <c r="B37" s="51"/>
      <c r="C37" s="52" t="s">
        <v>7</v>
      </c>
      <c r="D37" s="53"/>
      <c r="E37" s="34" t="s">
        <v>12</v>
      </c>
      <c r="F37" s="78" t="s">
        <v>58</v>
      </c>
      <c r="G37" s="78"/>
      <c r="H37" s="78" t="s">
        <v>92</v>
      </c>
      <c r="I37" s="78" t="s">
        <v>60</v>
      </c>
      <c r="J37" s="78"/>
      <c r="K37" s="78" t="s">
        <v>109</v>
      </c>
      <c r="L37" s="79" t="s">
        <v>110</v>
      </c>
      <c r="M37" s="80">
        <v>2</v>
      </c>
      <c r="N37" s="81">
        <v>186.2</v>
      </c>
      <c r="O37" s="29">
        <f t="shared" si="0"/>
        <v>372.4</v>
      </c>
      <c r="P37" s="34" t="s">
        <v>3</v>
      </c>
    </row>
    <row r="38" spans="1:16" ht="36" x14ac:dyDescent="0.25">
      <c r="A38" s="50" t="s">
        <v>27</v>
      </c>
      <c r="B38" s="51"/>
      <c r="C38" s="52" t="s">
        <v>7</v>
      </c>
      <c r="D38" s="53"/>
      <c r="E38" s="34" t="s">
        <v>12</v>
      </c>
      <c r="F38" s="78" t="s">
        <v>58</v>
      </c>
      <c r="G38" s="78"/>
      <c r="H38" s="78" t="s">
        <v>92</v>
      </c>
      <c r="I38" s="78" t="s">
        <v>60</v>
      </c>
      <c r="J38" s="78"/>
      <c r="K38" s="78" t="s">
        <v>111</v>
      </c>
      <c r="L38" s="79" t="s">
        <v>112</v>
      </c>
      <c r="M38" s="80">
        <v>4</v>
      </c>
      <c r="N38" s="81">
        <v>190.27</v>
      </c>
      <c r="O38" s="29">
        <f t="shared" si="0"/>
        <v>761.08</v>
      </c>
      <c r="P38" s="34" t="s">
        <v>3</v>
      </c>
    </row>
    <row r="39" spans="1:16" ht="36" x14ac:dyDescent="0.25">
      <c r="A39" s="50" t="s">
        <v>27</v>
      </c>
      <c r="B39" s="51"/>
      <c r="C39" s="52" t="s">
        <v>7</v>
      </c>
      <c r="D39" s="53"/>
      <c r="E39" s="34" t="s">
        <v>12</v>
      </c>
      <c r="F39" s="78" t="s">
        <v>58</v>
      </c>
      <c r="G39" s="78"/>
      <c r="H39" s="78" t="s">
        <v>92</v>
      </c>
      <c r="I39" s="78" t="s">
        <v>60</v>
      </c>
      <c r="J39" s="78"/>
      <c r="K39" s="78" t="s">
        <v>113</v>
      </c>
      <c r="L39" s="79" t="s">
        <v>114</v>
      </c>
      <c r="M39" s="80">
        <v>4</v>
      </c>
      <c r="N39" s="81">
        <v>273.77999999999997</v>
      </c>
      <c r="O39" s="29">
        <f t="shared" si="0"/>
        <v>1095.1199999999999</v>
      </c>
      <c r="P39" s="34" t="s">
        <v>3</v>
      </c>
    </row>
    <row r="40" spans="1:16" ht="36" x14ac:dyDescent="0.25">
      <c r="A40" s="50" t="s">
        <v>27</v>
      </c>
      <c r="B40" s="51"/>
      <c r="C40" s="52" t="s">
        <v>5</v>
      </c>
      <c r="D40" s="53"/>
      <c r="E40" s="28" t="s">
        <v>13</v>
      </c>
      <c r="F40" s="78" t="s">
        <v>116</v>
      </c>
      <c r="G40" s="78"/>
      <c r="H40" s="78" t="s">
        <v>117</v>
      </c>
      <c r="I40" s="78" t="s">
        <v>60</v>
      </c>
      <c r="J40" s="78"/>
      <c r="K40" s="78" t="s">
        <v>119</v>
      </c>
      <c r="L40" s="79" t="s">
        <v>118</v>
      </c>
      <c r="M40" s="80">
        <v>29</v>
      </c>
      <c r="N40" s="81">
        <v>270</v>
      </c>
      <c r="O40" s="29">
        <f t="shared" ref="O40:O67" si="1">M40*N40</f>
        <v>7830</v>
      </c>
      <c r="P40" s="34" t="s">
        <v>3</v>
      </c>
    </row>
    <row r="41" spans="1:16" ht="36" x14ac:dyDescent="0.25">
      <c r="A41" s="50" t="s">
        <v>27</v>
      </c>
      <c r="B41" s="51"/>
      <c r="C41" s="52" t="s">
        <v>5</v>
      </c>
      <c r="D41" s="53"/>
      <c r="E41" s="34" t="s">
        <v>13</v>
      </c>
      <c r="F41" s="78" t="s">
        <v>70</v>
      </c>
      <c r="G41" s="78"/>
      <c r="H41" s="78" t="s">
        <v>115</v>
      </c>
      <c r="I41" s="78" t="s">
        <v>60</v>
      </c>
      <c r="J41" s="78"/>
      <c r="K41" s="78" t="s">
        <v>120</v>
      </c>
      <c r="L41" s="79" t="s">
        <v>121</v>
      </c>
      <c r="M41" s="80">
        <v>24</v>
      </c>
      <c r="N41" s="81">
        <v>187</v>
      </c>
      <c r="O41" s="29">
        <f t="shared" si="1"/>
        <v>4488</v>
      </c>
      <c r="P41" s="34" t="s">
        <v>3</v>
      </c>
    </row>
    <row r="42" spans="1:16" ht="36" x14ac:dyDescent="0.25">
      <c r="A42" s="50" t="s">
        <v>27</v>
      </c>
      <c r="B42" s="51"/>
      <c r="C42" s="52" t="s">
        <v>6</v>
      </c>
      <c r="D42" s="53"/>
      <c r="E42" s="28" t="s">
        <v>13</v>
      </c>
      <c r="F42" s="78" t="s">
        <v>70</v>
      </c>
      <c r="G42" s="78"/>
      <c r="H42" s="78" t="s">
        <v>122</v>
      </c>
      <c r="I42" s="78" t="s">
        <v>60</v>
      </c>
      <c r="J42" s="78"/>
      <c r="K42" s="78" t="s">
        <v>123</v>
      </c>
      <c r="L42" s="79" t="s">
        <v>124</v>
      </c>
      <c r="M42" s="80">
        <v>30</v>
      </c>
      <c r="N42" s="81">
        <v>181</v>
      </c>
      <c r="O42" s="29">
        <f t="shared" si="1"/>
        <v>5430</v>
      </c>
      <c r="P42" s="34" t="s">
        <v>3</v>
      </c>
    </row>
    <row r="43" spans="1:16" ht="36" x14ac:dyDescent="0.25">
      <c r="A43" s="50" t="s">
        <v>27</v>
      </c>
      <c r="B43" s="51"/>
      <c r="C43" s="52" t="s">
        <v>6</v>
      </c>
      <c r="D43" s="53"/>
      <c r="E43" s="28" t="s">
        <v>13</v>
      </c>
      <c r="F43" s="78" t="s">
        <v>125</v>
      </c>
      <c r="G43" s="78"/>
      <c r="H43" s="78" t="s">
        <v>126</v>
      </c>
      <c r="I43" s="78" t="s">
        <v>60</v>
      </c>
      <c r="J43" s="78"/>
      <c r="K43" s="78" t="s">
        <v>127</v>
      </c>
      <c r="L43" s="79" t="s">
        <v>128</v>
      </c>
      <c r="M43" s="80">
        <v>29</v>
      </c>
      <c r="N43" s="81">
        <v>417.83</v>
      </c>
      <c r="O43" s="29">
        <f t="shared" si="1"/>
        <v>12117.07</v>
      </c>
      <c r="P43" s="34" t="s">
        <v>3</v>
      </c>
    </row>
    <row r="44" spans="1:16" ht="36" x14ac:dyDescent="0.25">
      <c r="A44" s="50" t="s">
        <v>26</v>
      </c>
      <c r="B44" s="51"/>
      <c r="C44" s="52" t="s">
        <v>28</v>
      </c>
      <c r="D44" s="53"/>
      <c r="E44" s="28" t="s">
        <v>36</v>
      </c>
      <c r="F44" s="78" t="s">
        <v>70</v>
      </c>
      <c r="G44" s="78"/>
      <c r="H44" s="78" t="s">
        <v>129</v>
      </c>
      <c r="I44" s="78" t="s">
        <v>60</v>
      </c>
      <c r="J44" s="78"/>
      <c r="K44" s="78" t="s">
        <v>130</v>
      </c>
      <c r="L44" s="79" t="s">
        <v>131</v>
      </c>
      <c r="M44" s="80">
        <v>1</v>
      </c>
      <c r="N44" s="81">
        <v>887</v>
      </c>
      <c r="O44" s="29">
        <f t="shared" si="1"/>
        <v>887</v>
      </c>
      <c r="P44" s="34" t="s">
        <v>3</v>
      </c>
    </row>
    <row r="45" spans="1:16" ht="36" x14ac:dyDescent="0.25">
      <c r="A45" s="50" t="s">
        <v>27</v>
      </c>
      <c r="B45" s="51"/>
      <c r="C45" s="52"/>
      <c r="D45" s="53"/>
      <c r="E45" s="28" t="s">
        <v>12</v>
      </c>
      <c r="F45" s="78" t="s">
        <v>70</v>
      </c>
      <c r="G45" s="78"/>
      <c r="H45" s="78" t="s">
        <v>132</v>
      </c>
      <c r="I45" s="78" t="s">
        <v>60</v>
      </c>
      <c r="J45" s="78"/>
      <c r="K45" s="78" t="s">
        <v>133</v>
      </c>
      <c r="L45" s="79" t="s">
        <v>134</v>
      </c>
      <c r="M45" s="80">
        <v>118</v>
      </c>
      <c r="N45" s="81">
        <v>331</v>
      </c>
      <c r="O45" s="29">
        <f t="shared" si="1"/>
        <v>39058</v>
      </c>
      <c r="P45" s="34" t="s">
        <v>3</v>
      </c>
    </row>
    <row r="46" spans="1:16" ht="36" x14ac:dyDescent="0.25">
      <c r="A46" s="50" t="s">
        <v>27</v>
      </c>
      <c r="B46" s="51"/>
      <c r="C46" s="52"/>
      <c r="D46" s="53"/>
      <c r="E46" s="34" t="s">
        <v>12</v>
      </c>
      <c r="F46" s="78" t="s">
        <v>70</v>
      </c>
      <c r="G46" s="78"/>
      <c r="H46" s="78" t="s">
        <v>132</v>
      </c>
      <c r="I46" s="78" t="s">
        <v>60</v>
      </c>
      <c r="J46" s="78"/>
      <c r="K46" s="78" t="s">
        <v>135</v>
      </c>
      <c r="L46" s="79" t="s">
        <v>136</v>
      </c>
      <c r="M46" s="80">
        <v>32</v>
      </c>
      <c r="N46" s="81">
        <v>516</v>
      </c>
      <c r="O46" s="29">
        <f t="shared" si="1"/>
        <v>16512</v>
      </c>
      <c r="P46" s="34" t="s">
        <v>3</v>
      </c>
    </row>
    <row r="47" spans="1:16" ht="36" x14ac:dyDescent="0.25">
      <c r="A47" s="50" t="s">
        <v>27</v>
      </c>
      <c r="B47" s="51"/>
      <c r="C47" s="52"/>
      <c r="D47" s="53"/>
      <c r="E47" s="34" t="s">
        <v>12</v>
      </c>
      <c r="F47" s="78" t="s">
        <v>125</v>
      </c>
      <c r="G47" s="78"/>
      <c r="H47" s="78" t="s">
        <v>137</v>
      </c>
      <c r="I47" s="78" t="s">
        <v>60</v>
      </c>
      <c r="J47" s="78"/>
      <c r="K47" s="78" t="s">
        <v>138</v>
      </c>
      <c r="L47" s="79" t="s">
        <v>139</v>
      </c>
      <c r="M47" s="80">
        <v>6</v>
      </c>
      <c r="N47" s="81">
        <v>1250.71</v>
      </c>
      <c r="O47" s="29">
        <f t="shared" si="1"/>
        <v>7504.26</v>
      </c>
      <c r="P47" s="34" t="s">
        <v>3</v>
      </c>
    </row>
    <row r="48" spans="1:16" ht="36" x14ac:dyDescent="0.25">
      <c r="A48" s="50" t="s">
        <v>27</v>
      </c>
      <c r="B48" s="51"/>
      <c r="C48" s="52"/>
      <c r="D48" s="53"/>
      <c r="E48" s="34" t="s">
        <v>12</v>
      </c>
      <c r="F48" s="78" t="s">
        <v>125</v>
      </c>
      <c r="G48" s="78"/>
      <c r="H48" s="78" t="s">
        <v>137</v>
      </c>
      <c r="I48" s="78" t="s">
        <v>60</v>
      </c>
      <c r="J48" s="78"/>
      <c r="K48" s="78" t="s">
        <v>140</v>
      </c>
      <c r="L48" s="79" t="s">
        <v>141</v>
      </c>
      <c r="M48" s="80">
        <v>1</v>
      </c>
      <c r="N48" s="81">
        <v>1321.04</v>
      </c>
      <c r="O48" s="29">
        <f t="shared" si="1"/>
        <v>1321.04</v>
      </c>
      <c r="P48" s="34" t="s">
        <v>3</v>
      </c>
    </row>
    <row r="49" spans="1:16" ht="36" x14ac:dyDescent="0.25">
      <c r="A49" s="50" t="s">
        <v>10</v>
      </c>
      <c r="B49" s="51"/>
      <c r="C49" s="52" t="s">
        <v>5</v>
      </c>
      <c r="D49" s="53"/>
      <c r="E49" s="28" t="s">
        <v>12</v>
      </c>
      <c r="F49" s="78" t="s">
        <v>142</v>
      </c>
      <c r="G49" s="78"/>
      <c r="H49" s="78" t="s">
        <v>143</v>
      </c>
      <c r="I49" s="78" t="s">
        <v>60</v>
      </c>
      <c r="J49" s="78"/>
      <c r="K49" s="78" t="s">
        <v>144</v>
      </c>
      <c r="L49" s="79" t="s">
        <v>145</v>
      </c>
      <c r="M49" s="80">
        <v>14</v>
      </c>
      <c r="N49" s="81">
        <v>1483.62</v>
      </c>
      <c r="O49" s="29">
        <f t="shared" si="1"/>
        <v>20770.68</v>
      </c>
      <c r="P49" s="34" t="s">
        <v>3</v>
      </c>
    </row>
    <row r="50" spans="1:16" ht="36" x14ac:dyDescent="0.25">
      <c r="A50" s="50" t="s">
        <v>10</v>
      </c>
      <c r="B50" s="51"/>
      <c r="C50" s="52" t="s">
        <v>5</v>
      </c>
      <c r="D50" s="53"/>
      <c r="E50" s="34" t="s">
        <v>12</v>
      </c>
      <c r="F50" s="78" t="s">
        <v>142</v>
      </c>
      <c r="G50" s="78"/>
      <c r="H50" s="78" t="s">
        <v>143</v>
      </c>
      <c r="I50" s="78" t="s">
        <v>60</v>
      </c>
      <c r="J50" s="78"/>
      <c r="K50" s="78" t="s">
        <v>146</v>
      </c>
      <c r="L50" s="79" t="s">
        <v>147</v>
      </c>
      <c r="M50" s="80">
        <v>4</v>
      </c>
      <c r="N50" s="81">
        <v>1452.44</v>
      </c>
      <c r="O50" s="29">
        <f t="shared" si="1"/>
        <v>5809.76</v>
      </c>
      <c r="P50" s="34" t="s">
        <v>3</v>
      </c>
    </row>
    <row r="51" spans="1:16" ht="36" x14ac:dyDescent="0.25">
      <c r="A51" s="50" t="s">
        <v>10</v>
      </c>
      <c r="B51" s="51"/>
      <c r="C51" s="52" t="s">
        <v>5</v>
      </c>
      <c r="D51" s="53"/>
      <c r="E51" s="34" t="s">
        <v>12</v>
      </c>
      <c r="F51" s="78" t="s">
        <v>142</v>
      </c>
      <c r="G51" s="78"/>
      <c r="H51" s="78" t="s">
        <v>143</v>
      </c>
      <c r="I51" s="78" t="s">
        <v>60</v>
      </c>
      <c r="J51" s="78"/>
      <c r="K51" s="78" t="s">
        <v>144</v>
      </c>
      <c r="L51" s="79" t="s">
        <v>145</v>
      </c>
      <c r="M51" s="80">
        <v>2</v>
      </c>
      <c r="N51" s="81">
        <v>1876.68</v>
      </c>
      <c r="O51" s="29">
        <f t="shared" si="1"/>
        <v>3753.36</v>
      </c>
      <c r="P51" s="34" t="s">
        <v>3</v>
      </c>
    </row>
    <row r="52" spans="1:16" ht="36" x14ac:dyDescent="0.25">
      <c r="A52" s="50" t="s">
        <v>26</v>
      </c>
      <c r="B52" s="51"/>
      <c r="C52" s="52"/>
      <c r="D52" s="53"/>
      <c r="E52" s="28" t="s">
        <v>12</v>
      </c>
      <c r="F52" s="78" t="s">
        <v>58</v>
      </c>
      <c r="G52" s="78"/>
      <c r="H52" s="78" t="s">
        <v>148</v>
      </c>
      <c r="I52" s="78" t="s">
        <v>60</v>
      </c>
      <c r="J52" s="78"/>
      <c r="K52" s="78" t="s">
        <v>149</v>
      </c>
      <c r="L52" s="79" t="s">
        <v>150</v>
      </c>
      <c r="M52" s="80">
        <v>12</v>
      </c>
      <c r="N52" s="81">
        <v>1055.6500000000001</v>
      </c>
      <c r="O52" s="29">
        <f t="shared" si="1"/>
        <v>12667.800000000001</v>
      </c>
      <c r="P52" s="34" t="s">
        <v>3</v>
      </c>
    </row>
    <row r="53" spans="1:16" ht="36" x14ac:dyDescent="0.25">
      <c r="A53" s="50" t="s">
        <v>26</v>
      </c>
      <c r="B53" s="51"/>
      <c r="C53" s="52"/>
      <c r="D53" s="53"/>
      <c r="E53" s="34" t="s">
        <v>12</v>
      </c>
      <c r="F53" s="78" t="s">
        <v>125</v>
      </c>
      <c r="G53" s="78"/>
      <c r="H53" s="78" t="s">
        <v>151</v>
      </c>
      <c r="I53" s="78" t="s">
        <v>60</v>
      </c>
      <c r="J53" s="78"/>
      <c r="K53" s="78" t="s">
        <v>152</v>
      </c>
      <c r="L53" s="79" t="s">
        <v>153</v>
      </c>
      <c r="M53" s="80">
        <v>13</v>
      </c>
      <c r="N53" s="81">
        <v>367.29</v>
      </c>
      <c r="O53" s="29">
        <f t="shared" si="1"/>
        <v>4774.7700000000004</v>
      </c>
      <c r="P53" s="34" t="s">
        <v>3</v>
      </c>
    </row>
    <row r="54" spans="1:16" ht="36" x14ac:dyDescent="0.25">
      <c r="A54" s="50" t="s">
        <v>26</v>
      </c>
      <c r="B54" s="51"/>
      <c r="C54" s="52"/>
      <c r="D54" s="53"/>
      <c r="E54" s="28" t="s">
        <v>12</v>
      </c>
      <c r="F54" s="78" t="s">
        <v>142</v>
      </c>
      <c r="G54" s="78"/>
      <c r="H54" s="78" t="s">
        <v>154</v>
      </c>
      <c r="I54" s="78" t="s">
        <v>60</v>
      </c>
      <c r="J54" s="78"/>
      <c r="K54" s="78" t="s">
        <v>155</v>
      </c>
      <c r="L54" s="79" t="s">
        <v>156</v>
      </c>
      <c r="M54" s="80">
        <v>2</v>
      </c>
      <c r="N54" s="81">
        <v>1079.3599999999999</v>
      </c>
      <c r="O54" s="29">
        <f t="shared" si="1"/>
        <v>2158.7199999999998</v>
      </c>
      <c r="P54" s="34" t="s">
        <v>3</v>
      </c>
    </row>
    <row r="55" spans="1:16" ht="36" x14ac:dyDescent="0.25">
      <c r="A55" s="50" t="s">
        <v>26</v>
      </c>
      <c r="B55" s="51"/>
      <c r="C55" s="52"/>
      <c r="D55" s="53"/>
      <c r="E55" s="34" t="s">
        <v>12</v>
      </c>
      <c r="F55" s="78" t="s">
        <v>125</v>
      </c>
      <c r="G55" s="78"/>
      <c r="H55" s="78" t="s">
        <v>157</v>
      </c>
      <c r="I55" s="78" t="s">
        <v>60</v>
      </c>
      <c r="J55" s="78"/>
      <c r="K55" s="78" t="s">
        <v>158</v>
      </c>
      <c r="L55" s="79" t="s">
        <v>159</v>
      </c>
      <c r="M55" s="80">
        <v>3</v>
      </c>
      <c r="N55" s="81">
        <v>294.66000000000003</v>
      </c>
      <c r="O55" s="29">
        <f t="shared" si="1"/>
        <v>883.98</v>
      </c>
      <c r="P55" s="34" t="s">
        <v>3</v>
      </c>
    </row>
    <row r="56" spans="1:16" ht="36" x14ac:dyDescent="0.25">
      <c r="A56" s="50" t="s">
        <v>26</v>
      </c>
      <c r="B56" s="51"/>
      <c r="C56" s="52" t="s">
        <v>5</v>
      </c>
      <c r="D56" s="53"/>
      <c r="E56" s="34" t="s">
        <v>12</v>
      </c>
      <c r="F56" s="78" t="s">
        <v>160</v>
      </c>
      <c r="G56" s="78"/>
      <c r="H56" s="78" t="s">
        <v>161</v>
      </c>
      <c r="I56" s="78" t="s">
        <v>60</v>
      </c>
      <c r="J56" s="78"/>
      <c r="K56" s="78" t="s">
        <v>162</v>
      </c>
      <c r="L56" s="79" t="s">
        <v>163</v>
      </c>
      <c r="M56" s="80">
        <v>32</v>
      </c>
      <c r="N56" s="81">
        <v>77.599999999999994</v>
      </c>
      <c r="O56" s="29">
        <f t="shared" si="1"/>
        <v>2483.1999999999998</v>
      </c>
      <c r="P56" s="34" t="s">
        <v>3</v>
      </c>
    </row>
    <row r="57" spans="1:16" ht="36" x14ac:dyDescent="0.25">
      <c r="A57" s="50" t="s">
        <v>26</v>
      </c>
      <c r="B57" s="51"/>
      <c r="C57" s="52" t="s">
        <v>5</v>
      </c>
      <c r="D57" s="53"/>
      <c r="E57" s="34" t="s">
        <v>12</v>
      </c>
      <c r="F57" s="78" t="s">
        <v>142</v>
      </c>
      <c r="G57" s="78"/>
      <c r="H57" s="78" t="s">
        <v>154</v>
      </c>
      <c r="I57" s="78" t="s">
        <v>60</v>
      </c>
      <c r="J57" s="78"/>
      <c r="K57" s="78" t="s">
        <v>164</v>
      </c>
      <c r="L57" s="79" t="s">
        <v>165</v>
      </c>
      <c r="M57" s="80">
        <v>1</v>
      </c>
      <c r="N57" s="81">
        <v>270.52</v>
      </c>
      <c r="O57" s="29">
        <f t="shared" si="1"/>
        <v>270.52</v>
      </c>
      <c r="P57" s="34" t="s">
        <v>3</v>
      </c>
    </row>
    <row r="58" spans="1:16" ht="36" x14ac:dyDescent="0.25">
      <c r="A58" s="50" t="s">
        <v>26</v>
      </c>
      <c r="B58" s="51"/>
      <c r="C58" s="52" t="s">
        <v>5</v>
      </c>
      <c r="D58" s="53"/>
      <c r="E58" s="34" t="s">
        <v>12</v>
      </c>
      <c r="F58" s="78" t="s">
        <v>142</v>
      </c>
      <c r="G58" s="78"/>
      <c r="H58" s="78" t="s">
        <v>154</v>
      </c>
      <c r="I58" s="78" t="s">
        <v>60</v>
      </c>
      <c r="J58" s="78"/>
      <c r="K58" s="78" t="s">
        <v>164</v>
      </c>
      <c r="L58" s="79" t="s">
        <v>165</v>
      </c>
      <c r="M58" s="80">
        <v>1</v>
      </c>
      <c r="N58" s="81">
        <v>270.52</v>
      </c>
      <c r="O58" s="29">
        <f t="shared" si="1"/>
        <v>270.52</v>
      </c>
      <c r="P58" s="34" t="s">
        <v>3</v>
      </c>
    </row>
    <row r="59" spans="1:16" ht="36" x14ac:dyDescent="0.25">
      <c r="A59" s="50" t="s">
        <v>26</v>
      </c>
      <c r="B59" s="51"/>
      <c r="C59" s="52" t="s">
        <v>5</v>
      </c>
      <c r="D59" s="53"/>
      <c r="E59" s="34" t="s">
        <v>12</v>
      </c>
      <c r="F59" s="78" t="s">
        <v>142</v>
      </c>
      <c r="G59" s="78"/>
      <c r="H59" s="78" t="s">
        <v>154</v>
      </c>
      <c r="I59" s="78" t="s">
        <v>60</v>
      </c>
      <c r="J59" s="78"/>
      <c r="K59" s="78" t="s">
        <v>164</v>
      </c>
      <c r="L59" s="79" t="s">
        <v>165</v>
      </c>
      <c r="M59" s="80">
        <v>1</v>
      </c>
      <c r="N59" s="81">
        <v>270.52</v>
      </c>
      <c r="O59" s="29">
        <f t="shared" si="1"/>
        <v>270.52</v>
      </c>
      <c r="P59" s="34" t="s">
        <v>3</v>
      </c>
    </row>
    <row r="60" spans="1:16" ht="36" x14ac:dyDescent="0.25">
      <c r="A60" s="50" t="s">
        <v>26</v>
      </c>
      <c r="B60" s="51"/>
      <c r="C60" s="52" t="s">
        <v>5</v>
      </c>
      <c r="D60" s="53"/>
      <c r="E60" s="34" t="s">
        <v>12</v>
      </c>
      <c r="F60" s="78" t="s">
        <v>142</v>
      </c>
      <c r="G60" s="78"/>
      <c r="H60" s="78" t="s">
        <v>154</v>
      </c>
      <c r="I60" s="78" t="s">
        <v>60</v>
      </c>
      <c r="J60" s="78"/>
      <c r="K60" s="78" t="s">
        <v>166</v>
      </c>
      <c r="L60" s="79" t="s">
        <v>167</v>
      </c>
      <c r="M60" s="80">
        <v>1</v>
      </c>
      <c r="N60" s="81">
        <v>266.56</v>
      </c>
      <c r="O60" s="29">
        <f t="shared" si="1"/>
        <v>266.56</v>
      </c>
      <c r="P60" s="34" t="s">
        <v>3</v>
      </c>
    </row>
    <row r="61" spans="1:16" ht="36" x14ac:dyDescent="0.25">
      <c r="A61" s="50" t="s">
        <v>26</v>
      </c>
      <c r="B61" s="51"/>
      <c r="C61" s="52" t="s">
        <v>5</v>
      </c>
      <c r="D61" s="53"/>
      <c r="E61" s="34" t="s">
        <v>12</v>
      </c>
      <c r="F61" s="78" t="s">
        <v>142</v>
      </c>
      <c r="G61" s="78"/>
      <c r="H61" s="78" t="s">
        <v>154</v>
      </c>
      <c r="I61" s="78" t="s">
        <v>60</v>
      </c>
      <c r="J61" s="78"/>
      <c r="K61" s="78" t="s">
        <v>166</v>
      </c>
      <c r="L61" s="79" t="s">
        <v>167</v>
      </c>
      <c r="M61" s="80">
        <v>1</v>
      </c>
      <c r="N61" s="81">
        <v>266.56</v>
      </c>
      <c r="O61" s="29">
        <f t="shared" si="1"/>
        <v>266.56</v>
      </c>
      <c r="P61" s="34" t="s">
        <v>3</v>
      </c>
    </row>
    <row r="62" spans="1:16" ht="36" x14ac:dyDescent="0.25">
      <c r="A62" s="50" t="s">
        <v>26</v>
      </c>
      <c r="B62" s="51"/>
      <c r="C62" s="52" t="s">
        <v>5</v>
      </c>
      <c r="D62" s="53"/>
      <c r="E62" s="34" t="s">
        <v>12</v>
      </c>
      <c r="F62" s="78" t="s">
        <v>142</v>
      </c>
      <c r="G62" s="78"/>
      <c r="H62" s="78" t="s">
        <v>154</v>
      </c>
      <c r="I62" s="78" t="s">
        <v>60</v>
      </c>
      <c r="J62" s="78"/>
      <c r="K62" s="78" t="s">
        <v>168</v>
      </c>
      <c r="L62" s="79" t="s">
        <v>169</v>
      </c>
      <c r="M62" s="80">
        <v>1</v>
      </c>
      <c r="N62" s="81">
        <v>274.49</v>
      </c>
      <c r="O62" s="29">
        <f t="shared" si="1"/>
        <v>274.49</v>
      </c>
      <c r="P62" s="34" t="s">
        <v>3</v>
      </c>
    </row>
    <row r="63" spans="1:16" ht="36" x14ac:dyDescent="0.25">
      <c r="A63" s="50" t="s">
        <v>26</v>
      </c>
      <c r="B63" s="51"/>
      <c r="C63" s="52" t="s">
        <v>5</v>
      </c>
      <c r="D63" s="53"/>
      <c r="E63" s="34" t="s">
        <v>12</v>
      </c>
      <c r="F63" s="78" t="s">
        <v>142</v>
      </c>
      <c r="G63" s="78"/>
      <c r="H63" s="78" t="s">
        <v>154</v>
      </c>
      <c r="I63" s="78" t="s">
        <v>60</v>
      </c>
      <c r="J63" s="78"/>
      <c r="K63" s="78" t="s">
        <v>168</v>
      </c>
      <c r="L63" s="79" t="s">
        <v>169</v>
      </c>
      <c r="M63" s="80">
        <v>1</v>
      </c>
      <c r="N63" s="81">
        <v>274.49</v>
      </c>
      <c r="O63" s="29">
        <f t="shared" si="1"/>
        <v>274.49</v>
      </c>
      <c r="P63" s="34" t="s">
        <v>3</v>
      </c>
    </row>
    <row r="64" spans="1:16" ht="36" x14ac:dyDescent="0.25">
      <c r="A64" s="50" t="s">
        <v>26</v>
      </c>
      <c r="B64" s="51"/>
      <c r="C64" s="52" t="s">
        <v>5</v>
      </c>
      <c r="D64" s="53"/>
      <c r="E64" s="34" t="s">
        <v>12</v>
      </c>
      <c r="F64" s="78" t="s">
        <v>142</v>
      </c>
      <c r="G64" s="78"/>
      <c r="H64" s="78" t="s">
        <v>154</v>
      </c>
      <c r="I64" s="78" t="s">
        <v>60</v>
      </c>
      <c r="J64" s="78"/>
      <c r="K64" s="78" t="s">
        <v>168</v>
      </c>
      <c r="L64" s="79" t="s">
        <v>169</v>
      </c>
      <c r="M64" s="80">
        <v>1</v>
      </c>
      <c r="N64" s="81">
        <v>274.49</v>
      </c>
      <c r="O64" s="29">
        <f t="shared" si="1"/>
        <v>274.49</v>
      </c>
      <c r="P64" s="34" t="s">
        <v>3</v>
      </c>
    </row>
    <row r="65" spans="1:16" ht="36" x14ac:dyDescent="0.25">
      <c r="A65" s="50" t="s">
        <v>26</v>
      </c>
      <c r="B65" s="51"/>
      <c r="C65" s="52" t="s">
        <v>5</v>
      </c>
      <c r="D65" s="53"/>
      <c r="E65" s="34" t="s">
        <v>12</v>
      </c>
      <c r="F65" s="78" t="s">
        <v>142</v>
      </c>
      <c r="G65" s="78"/>
      <c r="H65" s="78" t="s">
        <v>154</v>
      </c>
      <c r="I65" s="78" t="s">
        <v>60</v>
      </c>
      <c r="J65" s="78"/>
      <c r="K65" s="78" t="s">
        <v>168</v>
      </c>
      <c r="L65" s="79" t="s">
        <v>169</v>
      </c>
      <c r="M65" s="80">
        <v>3</v>
      </c>
      <c r="N65" s="81">
        <v>299.68</v>
      </c>
      <c r="O65" s="29">
        <f t="shared" si="1"/>
        <v>899.04</v>
      </c>
      <c r="P65" s="34" t="s">
        <v>3</v>
      </c>
    </row>
    <row r="66" spans="1:16" ht="36" x14ac:dyDescent="0.25">
      <c r="A66" s="50" t="s">
        <v>26</v>
      </c>
      <c r="B66" s="51"/>
      <c r="C66" s="52" t="s">
        <v>5</v>
      </c>
      <c r="D66" s="53"/>
      <c r="E66" s="34" t="s">
        <v>12</v>
      </c>
      <c r="F66" s="78" t="s">
        <v>142</v>
      </c>
      <c r="G66" s="78"/>
      <c r="H66" s="78" t="s">
        <v>154</v>
      </c>
      <c r="I66" s="78" t="s">
        <v>60</v>
      </c>
      <c r="J66" s="78"/>
      <c r="K66" s="78" t="s">
        <v>168</v>
      </c>
      <c r="L66" s="79" t="s">
        <v>169</v>
      </c>
      <c r="M66" s="80">
        <v>3</v>
      </c>
      <c r="N66" s="81">
        <v>299.68</v>
      </c>
      <c r="O66" s="29">
        <f t="shared" si="1"/>
        <v>899.04</v>
      </c>
      <c r="P66" s="34" t="s">
        <v>3</v>
      </c>
    </row>
    <row r="67" spans="1:16" ht="36" x14ac:dyDescent="0.25">
      <c r="A67" s="50" t="s">
        <v>26</v>
      </c>
      <c r="B67" s="51"/>
      <c r="C67" s="52" t="s">
        <v>5</v>
      </c>
      <c r="D67" s="53"/>
      <c r="E67" s="34" t="s">
        <v>12</v>
      </c>
      <c r="F67" s="78" t="s">
        <v>142</v>
      </c>
      <c r="G67" s="78"/>
      <c r="H67" s="78" t="s">
        <v>154</v>
      </c>
      <c r="I67" s="78" t="s">
        <v>60</v>
      </c>
      <c r="J67" s="78"/>
      <c r="K67" s="78" t="s">
        <v>170</v>
      </c>
      <c r="L67" s="79" t="s">
        <v>171</v>
      </c>
      <c r="M67" s="80">
        <v>1</v>
      </c>
      <c r="N67" s="81">
        <v>266.56</v>
      </c>
      <c r="O67" s="29">
        <f t="shared" si="1"/>
        <v>266.56</v>
      </c>
      <c r="P67" s="34" t="s">
        <v>3</v>
      </c>
    </row>
    <row r="68" spans="1:16" ht="36" x14ac:dyDescent="0.25">
      <c r="A68" s="50" t="s">
        <v>26</v>
      </c>
      <c r="B68" s="51"/>
      <c r="C68" s="52" t="s">
        <v>5</v>
      </c>
      <c r="D68" s="53"/>
      <c r="E68" s="34" t="s">
        <v>12</v>
      </c>
      <c r="F68" s="78" t="s">
        <v>142</v>
      </c>
      <c r="G68" s="78"/>
      <c r="H68" s="78" t="s">
        <v>154</v>
      </c>
      <c r="I68" s="78" t="s">
        <v>60</v>
      </c>
      <c r="J68" s="78"/>
      <c r="K68" s="78" t="s">
        <v>170</v>
      </c>
      <c r="L68" s="79" t="s">
        <v>171</v>
      </c>
      <c r="M68" s="80">
        <v>1</v>
      </c>
      <c r="N68" s="81">
        <v>266.56</v>
      </c>
      <c r="O68" s="29">
        <f t="shared" ref="O68:O88" si="2">M68*N68</f>
        <v>266.56</v>
      </c>
      <c r="P68" s="34" t="s">
        <v>3</v>
      </c>
    </row>
    <row r="69" spans="1:16" ht="36" x14ac:dyDescent="0.25">
      <c r="A69" s="50" t="s">
        <v>26</v>
      </c>
      <c r="B69" s="51"/>
      <c r="C69" s="52" t="s">
        <v>5</v>
      </c>
      <c r="D69" s="53"/>
      <c r="E69" s="34" t="s">
        <v>12</v>
      </c>
      <c r="F69" s="78" t="s">
        <v>142</v>
      </c>
      <c r="G69" s="78"/>
      <c r="H69" s="78" t="s">
        <v>154</v>
      </c>
      <c r="I69" s="78" t="s">
        <v>60</v>
      </c>
      <c r="J69" s="78"/>
      <c r="K69" s="78" t="s">
        <v>170</v>
      </c>
      <c r="L69" s="79" t="s">
        <v>171</v>
      </c>
      <c r="M69" s="80">
        <v>1</v>
      </c>
      <c r="N69" s="81">
        <v>266.56</v>
      </c>
      <c r="O69" s="29">
        <f t="shared" si="2"/>
        <v>266.56</v>
      </c>
      <c r="P69" s="34" t="s">
        <v>3</v>
      </c>
    </row>
    <row r="70" spans="1:16" ht="36" x14ac:dyDescent="0.25">
      <c r="A70" s="50" t="s">
        <v>26</v>
      </c>
      <c r="B70" s="51"/>
      <c r="C70" s="52" t="s">
        <v>5</v>
      </c>
      <c r="D70" s="53"/>
      <c r="E70" s="34" t="s">
        <v>12</v>
      </c>
      <c r="F70" s="78" t="s">
        <v>70</v>
      </c>
      <c r="G70" s="78"/>
      <c r="H70" s="78" t="s">
        <v>172</v>
      </c>
      <c r="I70" s="78" t="s">
        <v>60</v>
      </c>
      <c r="J70" s="78"/>
      <c r="K70" s="78" t="s">
        <v>173</v>
      </c>
      <c r="L70" s="79" t="s">
        <v>174</v>
      </c>
      <c r="M70" s="80">
        <v>4</v>
      </c>
      <c r="N70" s="81">
        <v>687</v>
      </c>
      <c r="O70" s="29">
        <f t="shared" si="2"/>
        <v>2748</v>
      </c>
      <c r="P70" s="34" t="s">
        <v>3</v>
      </c>
    </row>
    <row r="71" spans="1:16" ht="36" x14ac:dyDescent="0.25">
      <c r="A71" s="50" t="s">
        <v>27</v>
      </c>
      <c r="B71" s="51"/>
      <c r="C71" s="52"/>
      <c r="D71" s="53"/>
      <c r="E71" s="28" t="s">
        <v>12</v>
      </c>
      <c r="F71" s="78" t="s">
        <v>70</v>
      </c>
      <c r="G71" s="78"/>
      <c r="H71" s="78" t="s">
        <v>175</v>
      </c>
      <c r="I71" s="78" t="s">
        <v>60</v>
      </c>
      <c r="J71" s="78"/>
      <c r="K71" s="78" t="s">
        <v>176</v>
      </c>
      <c r="L71" s="79" t="s">
        <v>177</v>
      </c>
      <c r="M71" s="80">
        <v>1</v>
      </c>
      <c r="N71" s="81">
        <v>385</v>
      </c>
      <c r="O71" s="29">
        <f t="shared" si="2"/>
        <v>385</v>
      </c>
      <c r="P71" s="34" t="s">
        <v>3</v>
      </c>
    </row>
    <row r="72" spans="1:16" ht="36" x14ac:dyDescent="0.25">
      <c r="A72" s="50" t="s">
        <v>27</v>
      </c>
      <c r="B72" s="51"/>
      <c r="C72" s="52"/>
      <c r="D72" s="53"/>
      <c r="E72" s="34" t="s">
        <v>12</v>
      </c>
      <c r="F72" s="78" t="s">
        <v>70</v>
      </c>
      <c r="G72" s="78"/>
      <c r="H72" s="78" t="s">
        <v>175</v>
      </c>
      <c r="I72" s="78" t="s">
        <v>60</v>
      </c>
      <c r="J72" s="78"/>
      <c r="K72" s="78" t="s">
        <v>178</v>
      </c>
      <c r="L72" s="79" t="s">
        <v>177</v>
      </c>
      <c r="M72" s="80">
        <v>14</v>
      </c>
      <c r="N72" s="81">
        <v>555</v>
      </c>
      <c r="O72" s="29">
        <f t="shared" si="2"/>
        <v>7770</v>
      </c>
      <c r="P72" s="34" t="s">
        <v>3</v>
      </c>
    </row>
    <row r="73" spans="1:16" ht="36" x14ac:dyDescent="0.25">
      <c r="A73" s="50" t="s">
        <v>27</v>
      </c>
      <c r="B73" s="51"/>
      <c r="C73" s="52"/>
      <c r="D73" s="53"/>
      <c r="E73" s="34" t="s">
        <v>12</v>
      </c>
      <c r="F73" s="78" t="s">
        <v>58</v>
      </c>
      <c r="G73" s="78"/>
      <c r="H73" s="78" t="s">
        <v>179</v>
      </c>
      <c r="I73" s="78" t="s">
        <v>60</v>
      </c>
      <c r="J73" s="78"/>
      <c r="K73" s="78" t="s">
        <v>180</v>
      </c>
      <c r="L73" s="79" t="s">
        <v>181</v>
      </c>
      <c r="M73" s="80">
        <v>4</v>
      </c>
      <c r="N73" s="81">
        <v>294.29000000000002</v>
      </c>
      <c r="O73" s="29">
        <f t="shared" si="2"/>
        <v>1177.1600000000001</v>
      </c>
      <c r="P73" s="34" t="s">
        <v>3</v>
      </c>
    </row>
    <row r="74" spans="1:16" ht="36" x14ac:dyDescent="0.25">
      <c r="A74" s="50" t="s">
        <v>27</v>
      </c>
      <c r="B74" s="51"/>
      <c r="C74" s="52"/>
      <c r="D74" s="53"/>
      <c r="E74" s="34" t="s">
        <v>12</v>
      </c>
      <c r="F74" s="78" t="s">
        <v>182</v>
      </c>
      <c r="G74" s="78"/>
      <c r="H74" s="78" t="s">
        <v>182</v>
      </c>
      <c r="I74" s="78" t="s">
        <v>60</v>
      </c>
      <c r="J74" s="78"/>
      <c r="K74" s="78" t="s">
        <v>183</v>
      </c>
      <c r="L74" s="79" t="s">
        <v>184</v>
      </c>
      <c r="M74" s="80">
        <v>10</v>
      </c>
      <c r="N74" s="81">
        <v>440.68</v>
      </c>
      <c r="O74" s="29">
        <f t="shared" si="2"/>
        <v>4406.8</v>
      </c>
      <c r="P74" s="34" t="s">
        <v>3</v>
      </c>
    </row>
    <row r="75" spans="1:16" ht="36" x14ac:dyDescent="0.25">
      <c r="A75" s="50" t="s">
        <v>27</v>
      </c>
      <c r="B75" s="51"/>
      <c r="C75" s="52"/>
      <c r="D75" s="53"/>
      <c r="E75" s="34" t="s">
        <v>12</v>
      </c>
      <c r="F75" s="78" t="s">
        <v>125</v>
      </c>
      <c r="G75" s="78"/>
      <c r="H75" s="78" t="s">
        <v>185</v>
      </c>
      <c r="I75" s="78" t="s">
        <v>60</v>
      </c>
      <c r="J75" s="78"/>
      <c r="K75" s="78" t="s">
        <v>186</v>
      </c>
      <c r="L75" s="79" t="s">
        <v>187</v>
      </c>
      <c r="M75" s="80">
        <v>1</v>
      </c>
      <c r="N75" s="81">
        <v>800</v>
      </c>
      <c r="O75" s="29">
        <f t="shared" si="2"/>
        <v>800</v>
      </c>
      <c r="P75" s="34" t="s">
        <v>3</v>
      </c>
    </row>
    <row r="76" spans="1:16" ht="36" x14ac:dyDescent="0.25">
      <c r="A76" s="50" t="s">
        <v>27</v>
      </c>
      <c r="B76" s="51"/>
      <c r="C76" s="52" t="s">
        <v>28</v>
      </c>
      <c r="D76" s="53"/>
      <c r="E76" s="28" t="s">
        <v>13</v>
      </c>
      <c r="F76" s="78" t="s">
        <v>125</v>
      </c>
      <c r="G76" s="78"/>
      <c r="H76" s="78" t="s">
        <v>126</v>
      </c>
      <c r="I76" s="78" t="s">
        <v>60</v>
      </c>
      <c r="J76" s="78"/>
      <c r="K76" s="78" t="s">
        <v>188</v>
      </c>
      <c r="L76" s="79" t="s">
        <v>189</v>
      </c>
      <c r="M76" s="80">
        <v>29</v>
      </c>
      <c r="N76" s="81">
        <v>294.61</v>
      </c>
      <c r="O76" s="29">
        <f t="shared" si="2"/>
        <v>8543.69</v>
      </c>
      <c r="P76" s="34" t="s">
        <v>3</v>
      </c>
    </row>
    <row r="77" spans="1:16" ht="36" x14ac:dyDescent="0.25">
      <c r="A77" s="50" t="s">
        <v>27</v>
      </c>
      <c r="B77" s="51"/>
      <c r="C77" s="52"/>
      <c r="D77" s="53"/>
      <c r="E77" s="28" t="s">
        <v>12</v>
      </c>
      <c r="F77" s="78" t="s">
        <v>70</v>
      </c>
      <c r="G77" s="78"/>
      <c r="H77" s="78" t="s">
        <v>190</v>
      </c>
      <c r="I77" s="78" t="s">
        <v>60</v>
      </c>
      <c r="J77" s="78"/>
      <c r="K77" s="78" t="s">
        <v>191</v>
      </c>
      <c r="L77" s="79" t="s">
        <v>192</v>
      </c>
      <c r="M77" s="80">
        <v>1</v>
      </c>
      <c r="N77" s="81">
        <v>2269</v>
      </c>
      <c r="O77" s="29">
        <f t="shared" si="2"/>
        <v>2269</v>
      </c>
      <c r="P77" s="34" t="s">
        <v>3</v>
      </c>
    </row>
    <row r="78" spans="1:16" ht="36" x14ac:dyDescent="0.25">
      <c r="A78" s="50" t="s">
        <v>27</v>
      </c>
      <c r="B78" s="51"/>
      <c r="C78" s="52"/>
      <c r="D78" s="53"/>
      <c r="E78" s="28" t="s">
        <v>12</v>
      </c>
      <c r="F78" s="78" t="s">
        <v>160</v>
      </c>
      <c r="G78" s="78"/>
      <c r="H78" s="78" t="s">
        <v>193</v>
      </c>
      <c r="I78" s="78" t="s">
        <v>60</v>
      </c>
      <c r="J78" s="78"/>
      <c r="K78" s="78" t="s">
        <v>194</v>
      </c>
      <c r="L78" s="79" t="s">
        <v>195</v>
      </c>
      <c r="M78" s="80">
        <v>38</v>
      </c>
      <c r="N78" s="81">
        <v>235.99</v>
      </c>
      <c r="O78" s="29">
        <f t="shared" si="2"/>
        <v>8967.6200000000008</v>
      </c>
      <c r="P78" s="34" t="s">
        <v>3</v>
      </c>
    </row>
    <row r="79" spans="1:16" ht="36" x14ac:dyDescent="0.25">
      <c r="A79" s="50" t="s">
        <v>27</v>
      </c>
      <c r="B79" s="51"/>
      <c r="C79" s="52"/>
      <c r="D79" s="53"/>
      <c r="E79" s="34" t="s">
        <v>12</v>
      </c>
      <c r="F79" s="78" t="s">
        <v>125</v>
      </c>
      <c r="G79" s="78"/>
      <c r="H79" s="78" t="s">
        <v>151</v>
      </c>
      <c r="I79" s="78" t="s">
        <v>60</v>
      </c>
      <c r="J79" s="78"/>
      <c r="K79" s="78" t="s">
        <v>196</v>
      </c>
      <c r="L79" s="79" t="s">
        <v>197</v>
      </c>
      <c r="M79" s="80">
        <v>6</v>
      </c>
      <c r="N79" s="81">
        <v>473.43</v>
      </c>
      <c r="O79" s="29">
        <f t="shared" si="2"/>
        <v>2840.58</v>
      </c>
      <c r="P79" s="34" t="s">
        <v>3</v>
      </c>
    </row>
    <row r="80" spans="1:16" ht="36" x14ac:dyDescent="0.25">
      <c r="A80" s="50" t="s">
        <v>27</v>
      </c>
      <c r="B80" s="51"/>
      <c r="C80" s="52"/>
      <c r="D80" s="53"/>
      <c r="E80" s="34" t="s">
        <v>12</v>
      </c>
      <c r="F80" s="78" t="s">
        <v>125</v>
      </c>
      <c r="G80" s="78"/>
      <c r="H80" s="78" t="s">
        <v>151</v>
      </c>
      <c r="I80" s="78" t="s">
        <v>60</v>
      </c>
      <c r="J80" s="78"/>
      <c r="K80" s="78" t="s">
        <v>198</v>
      </c>
      <c r="L80" s="79" t="s">
        <v>199</v>
      </c>
      <c r="M80" s="80">
        <v>9</v>
      </c>
      <c r="N80" s="81">
        <v>317.77999999999997</v>
      </c>
      <c r="O80" s="29">
        <f t="shared" si="2"/>
        <v>2860.0199999999995</v>
      </c>
      <c r="P80" s="34" t="s">
        <v>3</v>
      </c>
    </row>
    <row r="81" spans="1:16" ht="36" x14ac:dyDescent="0.25">
      <c r="A81" s="50" t="s">
        <v>27</v>
      </c>
      <c r="B81" s="51"/>
      <c r="C81" s="52"/>
      <c r="D81" s="53"/>
      <c r="E81" s="28" t="s">
        <v>12</v>
      </c>
      <c r="F81" s="78" t="s">
        <v>182</v>
      </c>
      <c r="G81" s="78"/>
      <c r="H81" s="78" t="s">
        <v>182</v>
      </c>
      <c r="I81" s="78" t="s">
        <v>60</v>
      </c>
      <c r="J81" s="78"/>
      <c r="K81" s="78" t="s">
        <v>203</v>
      </c>
      <c r="L81" s="79" t="s">
        <v>204</v>
      </c>
      <c r="M81" s="80">
        <v>4</v>
      </c>
      <c r="N81" s="81">
        <v>302.68</v>
      </c>
      <c r="O81" s="29">
        <f t="shared" si="2"/>
        <v>1210.72</v>
      </c>
      <c r="P81" s="34" t="s">
        <v>3</v>
      </c>
    </row>
    <row r="82" spans="1:16" ht="36" x14ac:dyDescent="0.25">
      <c r="A82" s="50" t="s">
        <v>27</v>
      </c>
      <c r="B82" s="51"/>
      <c r="C82" s="52"/>
      <c r="D82" s="53"/>
      <c r="E82" s="34" t="s">
        <v>12</v>
      </c>
      <c r="F82" s="78" t="s">
        <v>182</v>
      </c>
      <c r="G82" s="78"/>
      <c r="H82" s="78" t="s">
        <v>182</v>
      </c>
      <c r="I82" s="78" t="s">
        <v>60</v>
      </c>
      <c r="J82" s="78"/>
      <c r="K82" s="78" t="s">
        <v>205</v>
      </c>
      <c r="L82" s="79" t="s">
        <v>206</v>
      </c>
      <c r="M82" s="80">
        <v>4</v>
      </c>
      <c r="N82" s="81">
        <v>173.88</v>
      </c>
      <c r="O82" s="29">
        <f t="shared" si="2"/>
        <v>695.52</v>
      </c>
      <c r="P82" s="34" t="s">
        <v>3</v>
      </c>
    </row>
    <row r="83" spans="1:16" ht="36" x14ac:dyDescent="0.25">
      <c r="A83" s="50" t="s">
        <v>27</v>
      </c>
      <c r="B83" s="51"/>
      <c r="C83" s="52"/>
      <c r="D83" s="53"/>
      <c r="E83" s="34" t="s">
        <v>12</v>
      </c>
      <c r="F83" s="78" t="s">
        <v>201</v>
      </c>
      <c r="G83" s="78"/>
      <c r="H83" s="78" t="s">
        <v>202</v>
      </c>
      <c r="I83" s="78" t="s">
        <v>60</v>
      </c>
      <c r="J83" s="78"/>
      <c r="K83" s="78" t="s">
        <v>207</v>
      </c>
      <c r="L83" s="79" t="s">
        <v>208</v>
      </c>
      <c r="M83" s="80">
        <v>5</v>
      </c>
      <c r="N83" s="81">
        <v>199.24</v>
      </c>
      <c r="O83" s="29">
        <f t="shared" si="2"/>
        <v>996.2</v>
      </c>
      <c r="P83" s="34" t="s">
        <v>3</v>
      </c>
    </row>
    <row r="84" spans="1:16" ht="36" x14ac:dyDescent="0.25">
      <c r="A84" s="50" t="s">
        <v>27</v>
      </c>
      <c r="B84" s="51"/>
      <c r="C84" s="52"/>
      <c r="D84" s="53"/>
      <c r="E84" s="34" t="s">
        <v>12</v>
      </c>
      <c r="F84" s="78" t="s">
        <v>125</v>
      </c>
      <c r="G84" s="78"/>
      <c r="H84" s="78" t="s">
        <v>151</v>
      </c>
      <c r="I84" s="78" t="s">
        <v>60</v>
      </c>
      <c r="J84" s="78"/>
      <c r="K84" s="78" t="s">
        <v>209</v>
      </c>
      <c r="L84" s="79" t="s">
        <v>210</v>
      </c>
      <c r="M84" s="80">
        <v>4</v>
      </c>
      <c r="N84" s="81">
        <v>250.93</v>
      </c>
      <c r="O84" s="29">
        <f t="shared" si="2"/>
        <v>1003.72</v>
      </c>
      <c r="P84" s="34" t="s">
        <v>3</v>
      </c>
    </row>
    <row r="85" spans="1:16" ht="36" x14ac:dyDescent="0.25">
      <c r="A85" s="50" t="s">
        <v>27</v>
      </c>
      <c r="B85" s="51"/>
      <c r="C85" s="52"/>
      <c r="D85" s="53"/>
      <c r="E85" s="34" t="s">
        <v>12</v>
      </c>
      <c r="F85" s="78" t="s">
        <v>125</v>
      </c>
      <c r="G85" s="78"/>
      <c r="H85" s="78" t="s">
        <v>211</v>
      </c>
      <c r="I85" s="78" t="s">
        <v>60</v>
      </c>
      <c r="J85" s="78"/>
      <c r="K85" s="78" t="s">
        <v>212</v>
      </c>
      <c r="L85" s="79" t="s">
        <v>213</v>
      </c>
      <c r="M85" s="80">
        <v>8</v>
      </c>
      <c r="N85" s="81">
        <v>329.01</v>
      </c>
      <c r="O85" s="29">
        <f t="shared" si="2"/>
        <v>2632.08</v>
      </c>
      <c r="P85" s="34" t="s">
        <v>3</v>
      </c>
    </row>
    <row r="86" spans="1:16" ht="36" x14ac:dyDescent="0.25">
      <c r="A86" s="50" t="s">
        <v>27</v>
      </c>
      <c r="B86" s="51"/>
      <c r="C86" s="52"/>
      <c r="D86" s="53"/>
      <c r="E86" s="34" t="s">
        <v>12</v>
      </c>
      <c r="F86" s="78" t="s">
        <v>125</v>
      </c>
      <c r="G86" s="78"/>
      <c r="H86" s="78" t="s">
        <v>200</v>
      </c>
      <c r="I86" s="78" t="s">
        <v>60</v>
      </c>
      <c r="J86" s="78"/>
      <c r="K86" s="78" t="s">
        <v>214</v>
      </c>
      <c r="L86" s="79" t="s">
        <v>215</v>
      </c>
      <c r="M86" s="80">
        <v>15</v>
      </c>
      <c r="N86" s="81">
        <v>549.76</v>
      </c>
      <c r="O86" s="29">
        <f t="shared" si="2"/>
        <v>8246.4</v>
      </c>
      <c r="P86" s="34" t="s">
        <v>3</v>
      </c>
    </row>
    <row r="87" spans="1:16" ht="36" x14ac:dyDescent="0.25">
      <c r="A87" s="50" t="s">
        <v>27</v>
      </c>
      <c r="B87" s="51"/>
      <c r="C87" s="52"/>
      <c r="D87" s="53"/>
      <c r="E87" s="34" t="s">
        <v>12</v>
      </c>
      <c r="F87" s="78" t="s">
        <v>125</v>
      </c>
      <c r="G87" s="78"/>
      <c r="H87" s="78" t="s">
        <v>211</v>
      </c>
      <c r="I87" s="78" t="s">
        <v>60</v>
      </c>
      <c r="J87" s="78"/>
      <c r="K87" s="78" t="s">
        <v>216</v>
      </c>
      <c r="L87" s="79" t="s">
        <v>217</v>
      </c>
      <c r="M87" s="80">
        <v>16</v>
      </c>
      <c r="N87" s="81">
        <v>337.74</v>
      </c>
      <c r="O87" s="29">
        <f t="shared" si="2"/>
        <v>5403.84</v>
      </c>
      <c r="P87" s="34" t="s">
        <v>3</v>
      </c>
    </row>
    <row r="88" spans="1:16" ht="36" x14ac:dyDescent="0.25">
      <c r="A88" s="50" t="s">
        <v>27</v>
      </c>
      <c r="B88" s="51"/>
      <c r="C88" s="52"/>
      <c r="D88" s="53"/>
      <c r="E88" s="28" t="s">
        <v>12</v>
      </c>
      <c r="F88" s="78" t="s">
        <v>125</v>
      </c>
      <c r="G88" s="78"/>
      <c r="H88" s="78" t="s">
        <v>211</v>
      </c>
      <c r="I88" s="78" t="s">
        <v>60</v>
      </c>
      <c r="J88" s="78"/>
      <c r="K88" s="78" t="s">
        <v>218</v>
      </c>
      <c r="L88" s="79" t="s">
        <v>219</v>
      </c>
      <c r="M88" s="80">
        <v>4</v>
      </c>
      <c r="N88" s="81">
        <v>470.1</v>
      </c>
      <c r="O88" s="29">
        <f t="shared" si="2"/>
        <v>1880.4</v>
      </c>
      <c r="P88" s="34" t="s">
        <v>3</v>
      </c>
    </row>
  </sheetData>
  <mergeCells count="190">
    <mergeCell ref="F8:F9"/>
    <mergeCell ref="A9:B9"/>
    <mergeCell ref="I12:J12"/>
    <mergeCell ref="J2:J9"/>
    <mergeCell ref="C13:D13"/>
    <mergeCell ref="F12:G12"/>
    <mergeCell ref="A11:P11"/>
    <mergeCell ref="H8:H9"/>
    <mergeCell ref="I8:I9"/>
    <mergeCell ref="A1:H1"/>
    <mergeCell ref="A2:C2"/>
    <mergeCell ref="E2:F2"/>
    <mergeCell ref="H2:I2"/>
    <mergeCell ref="A12:B12"/>
    <mergeCell ref="C12:D12"/>
    <mergeCell ref="G2:G9"/>
    <mergeCell ref="A4:B4"/>
    <mergeCell ref="F3:F4"/>
    <mergeCell ref="E3:E4"/>
    <mergeCell ref="D2:D9"/>
    <mergeCell ref="A3:B3"/>
    <mergeCell ref="E8:E9"/>
    <mergeCell ref="A8:B8"/>
    <mergeCell ref="A7:B7"/>
    <mergeCell ref="F5:F7"/>
    <mergeCell ref="E5:E7"/>
    <mergeCell ref="C5:C6"/>
    <mergeCell ref="A5:B6"/>
    <mergeCell ref="C19:D19"/>
    <mergeCell ref="C20:D20"/>
    <mergeCell ref="C21:D21"/>
    <mergeCell ref="C22:D22"/>
    <mergeCell ref="C23:D23"/>
    <mergeCell ref="C14:D14"/>
    <mergeCell ref="C15:D15"/>
    <mergeCell ref="C16:D16"/>
    <mergeCell ref="C17:D17"/>
    <mergeCell ref="C18:D18"/>
    <mergeCell ref="C29:D29"/>
    <mergeCell ref="C30:D30"/>
    <mergeCell ref="C31:D31"/>
    <mergeCell ref="C32:D32"/>
    <mergeCell ref="C33:D33"/>
    <mergeCell ref="C24:D24"/>
    <mergeCell ref="C25:D25"/>
    <mergeCell ref="C26:D26"/>
    <mergeCell ref="C27:D27"/>
    <mergeCell ref="C28:D28"/>
    <mergeCell ref="C43:D43"/>
    <mergeCell ref="C42:D42"/>
    <mergeCell ref="C40:D40"/>
    <mergeCell ref="C41:D41"/>
    <mergeCell ref="C39:D39"/>
    <mergeCell ref="C34:D34"/>
    <mergeCell ref="C35:D35"/>
    <mergeCell ref="C36:D36"/>
    <mergeCell ref="C37:D37"/>
    <mergeCell ref="C38:D38"/>
    <mergeCell ref="C52:D52"/>
    <mergeCell ref="C53:D53"/>
    <mergeCell ref="C54:D54"/>
    <mergeCell ref="C49:D49"/>
    <mergeCell ref="C50:D50"/>
    <mergeCell ref="C51:D51"/>
    <mergeCell ref="C47:D47"/>
    <mergeCell ref="C48:D48"/>
    <mergeCell ref="C44:D44"/>
    <mergeCell ref="C45:D45"/>
    <mergeCell ref="C46:D46"/>
    <mergeCell ref="C69:D69"/>
    <mergeCell ref="C60:D60"/>
    <mergeCell ref="C61:D61"/>
    <mergeCell ref="C62:D62"/>
    <mergeCell ref="C63:D63"/>
    <mergeCell ref="C64:D64"/>
    <mergeCell ref="C55:D55"/>
    <mergeCell ref="C56:D56"/>
    <mergeCell ref="C57:D57"/>
    <mergeCell ref="C58:D58"/>
    <mergeCell ref="C59:D59"/>
    <mergeCell ref="A13:B13"/>
    <mergeCell ref="C86:D86"/>
    <mergeCell ref="C87:D87"/>
    <mergeCell ref="C88:D88"/>
    <mergeCell ref="C81:D81"/>
    <mergeCell ref="C82:D82"/>
    <mergeCell ref="C83:D83"/>
    <mergeCell ref="C84:D84"/>
    <mergeCell ref="C85:D85"/>
    <mergeCell ref="C78:D78"/>
    <mergeCell ref="C79:D79"/>
    <mergeCell ref="C80:D80"/>
    <mergeCell ref="C73:D73"/>
    <mergeCell ref="C74:D74"/>
    <mergeCell ref="C75:D75"/>
    <mergeCell ref="C76:D76"/>
    <mergeCell ref="C77:D77"/>
    <mergeCell ref="C70:D70"/>
    <mergeCell ref="C71:D71"/>
    <mergeCell ref="C72:D72"/>
    <mergeCell ref="C65:D65"/>
    <mergeCell ref="C66:D66"/>
    <mergeCell ref="C67:D67"/>
    <mergeCell ref="C68:D68"/>
    <mergeCell ref="A19:B19"/>
    <mergeCell ref="A20:B20"/>
    <mergeCell ref="A21:B21"/>
    <mergeCell ref="A22:B22"/>
    <mergeCell ref="A23:B23"/>
    <mergeCell ref="A14:B14"/>
    <mergeCell ref="A15:B15"/>
    <mergeCell ref="A16:B16"/>
    <mergeCell ref="A17:B17"/>
    <mergeCell ref="A18:B18"/>
    <mergeCell ref="A29:B29"/>
    <mergeCell ref="A30:B30"/>
    <mergeCell ref="A31:B31"/>
    <mergeCell ref="A32:B32"/>
    <mergeCell ref="A33:B33"/>
    <mergeCell ref="A24:B24"/>
    <mergeCell ref="A25:B25"/>
    <mergeCell ref="A26:B26"/>
    <mergeCell ref="A27:B27"/>
    <mergeCell ref="A28:B28"/>
    <mergeCell ref="A43:B43"/>
    <mergeCell ref="A42:B42"/>
    <mergeCell ref="A40:B40"/>
    <mergeCell ref="A41:B41"/>
    <mergeCell ref="A39:B39"/>
    <mergeCell ref="A34:B34"/>
    <mergeCell ref="A35:B35"/>
    <mergeCell ref="A36:B36"/>
    <mergeCell ref="A37:B37"/>
    <mergeCell ref="A38:B38"/>
    <mergeCell ref="A52:B52"/>
    <mergeCell ref="A53:B53"/>
    <mergeCell ref="A54:B54"/>
    <mergeCell ref="A49:B49"/>
    <mergeCell ref="A50:B50"/>
    <mergeCell ref="A51:B51"/>
    <mergeCell ref="A47:B47"/>
    <mergeCell ref="A48:B48"/>
    <mergeCell ref="A44:B44"/>
    <mergeCell ref="A45:B45"/>
    <mergeCell ref="A46:B46"/>
    <mergeCell ref="A69:B69"/>
    <mergeCell ref="A60:B60"/>
    <mergeCell ref="A61:B61"/>
    <mergeCell ref="A62:B62"/>
    <mergeCell ref="A63:B63"/>
    <mergeCell ref="A64:B64"/>
    <mergeCell ref="A55:B55"/>
    <mergeCell ref="A56:B56"/>
    <mergeCell ref="A57:B57"/>
    <mergeCell ref="A58:B58"/>
    <mergeCell ref="A59:B59"/>
    <mergeCell ref="K2:P2"/>
    <mergeCell ref="A86:B86"/>
    <mergeCell ref="A87:B87"/>
    <mergeCell ref="A88:B88"/>
    <mergeCell ref="A81:B81"/>
    <mergeCell ref="A82:B82"/>
    <mergeCell ref="A83:B83"/>
    <mergeCell ref="A84:B84"/>
    <mergeCell ref="A85:B85"/>
    <mergeCell ref="A78:B78"/>
    <mergeCell ref="A79:B79"/>
    <mergeCell ref="A80:B80"/>
    <mergeCell ref="A73:B73"/>
    <mergeCell ref="A74:B74"/>
    <mergeCell ref="A75:B75"/>
    <mergeCell ref="A76:B76"/>
    <mergeCell ref="A77:B77"/>
    <mergeCell ref="A70:B70"/>
    <mergeCell ref="A71:B71"/>
    <mergeCell ref="A72:B72"/>
    <mergeCell ref="A65:B65"/>
    <mergeCell ref="A66:B66"/>
    <mergeCell ref="A67:B67"/>
    <mergeCell ref="A68:B68"/>
    <mergeCell ref="O9:P9"/>
    <mergeCell ref="O4:P5"/>
    <mergeCell ref="K4:N5"/>
    <mergeCell ref="O7:P8"/>
    <mergeCell ref="K7:N8"/>
    <mergeCell ref="O3:P3"/>
    <mergeCell ref="O6:P6"/>
    <mergeCell ref="K3:N3"/>
    <mergeCell ref="K6:N6"/>
    <mergeCell ref="K9:N9"/>
  </mergeCells>
  <pageMargins left="0.7" right="0.7" top="0.75" bottom="0.75" header="0.3" footer="0.3"/>
  <pageSetup paperSize="3" scale="40" fitToHeight="0" orientation="landscape" r:id="rId1"/>
  <extLst>
    <ext xmlns:x14="http://schemas.microsoft.com/office/spreadsheetml/2009/9/main" uri="{CCE6A557-97BC-4b89-ADB6-D9C93CAAB3DF}">
      <x14:dataValidations xmlns:xm="http://schemas.microsoft.com/office/excel/2006/main" xWindow="149" yWindow="1241" count="4">
        <x14:dataValidation type="list" allowBlank="1" showInputMessage="1" promptTitle="Furniture Applications" prompt="Select" xr:uid="{00000000-0002-0000-0100-000000000000}">
          <x14:formula1>
            <xm:f>'Response Items'!$A$2:$A$4</xm:f>
          </x14:formula1>
          <xm:sqref>A13:B88</xm:sqref>
        </x14:dataValidation>
        <x14:dataValidation type="list" allowBlank="1" showInputMessage="1" showErrorMessage="1" promptTitle="Product Type" prompt="Select" xr:uid="{00000000-0002-0000-0100-000001000000}">
          <x14:formula1>
            <xm:f>'Response Items'!$B$2:$B$5</xm:f>
          </x14:formula1>
          <xm:sqref>C13:D88</xm:sqref>
        </x14:dataValidation>
        <x14:dataValidation type="list" allowBlank="1" showInputMessage="1" promptTitle="Contract Type" prompt="Select" xr:uid="{00000000-0002-0000-0100-000002000000}">
          <x14:formula1>
            <xm:f>'Response Items'!$C$2:$C$5</xm:f>
          </x14:formula1>
          <xm:sqref>P13:P88</xm:sqref>
        </x14:dataValidation>
        <x14:dataValidation type="list" allowBlank="1" showInputMessage="1" promptTitle="Product Utilization" prompt="Select" xr:uid="{00000000-0002-0000-0100-000003000000}">
          <x14:formula1>
            <xm:f>'Response Items'!$D$2:$D$4</xm:f>
          </x14:formula1>
          <xm:sqref>E13:E88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5" x14ac:dyDescent="0.25"/>
  <cols>
    <col min="1" max="1" width="44.28515625" customWidth="1"/>
    <col min="2" max="4" width="59.7109375" bestFit="1" customWidth="1"/>
  </cols>
  <sheetData>
    <row r="1" spans="1:4" ht="18" x14ac:dyDescent="0.35">
      <c r="A1" s="2" t="s">
        <v>0</v>
      </c>
      <c r="B1" s="2" t="s">
        <v>1</v>
      </c>
      <c r="C1" s="2" t="s">
        <v>2</v>
      </c>
      <c r="D1" s="2" t="s">
        <v>11</v>
      </c>
    </row>
    <row r="2" spans="1:4" ht="18" x14ac:dyDescent="0.3">
      <c r="A2" s="3" t="s">
        <v>27</v>
      </c>
      <c r="B2" s="5" t="s">
        <v>5</v>
      </c>
      <c r="C2" s="4" t="s">
        <v>3</v>
      </c>
      <c r="D2" s="3" t="s">
        <v>12</v>
      </c>
    </row>
    <row r="3" spans="1:4" ht="18" x14ac:dyDescent="0.3">
      <c r="A3" s="3" t="s">
        <v>10</v>
      </c>
      <c r="B3" s="5" t="s">
        <v>6</v>
      </c>
      <c r="C3" s="4" t="s">
        <v>9</v>
      </c>
      <c r="D3" s="3" t="s">
        <v>13</v>
      </c>
    </row>
    <row r="4" spans="1:4" ht="18" x14ac:dyDescent="0.3">
      <c r="A4" s="3" t="s">
        <v>26</v>
      </c>
      <c r="B4" s="5" t="s">
        <v>7</v>
      </c>
      <c r="C4" s="4" t="s">
        <v>4</v>
      </c>
      <c r="D4" s="3" t="s">
        <v>36</v>
      </c>
    </row>
    <row r="5" spans="1:4" ht="16.5" x14ac:dyDescent="0.3">
      <c r="A5" s="3"/>
      <c r="B5" s="5" t="s">
        <v>28</v>
      </c>
      <c r="C5" s="9" t="s">
        <v>43</v>
      </c>
      <c r="D5" s="9"/>
    </row>
    <row r="6" spans="1:4" ht="16.5" x14ac:dyDescent="0.3">
      <c r="A6" s="3"/>
      <c r="B6" s="9"/>
      <c r="C6" s="1"/>
    </row>
    <row r="7" spans="1:4" ht="16.5" x14ac:dyDescent="0.3">
      <c r="A7" s="9"/>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&amp; Guidelines</vt:lpstr>
      <vt:lpstr>Data Master Sheet</vt:lpstr>
      <vt:lpstr>Response Items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Peter Constable</cp:lastModifiedBy>
  <cp:lastPrinted>2018-08-09T15:14:47Z</cp:lastPrinted>
  <dcterms:created xsi:type="dcterms:W3CDTF">2016-11-16T14:09:39Z</dcterms:created>
  <dcterms:modified xsi:type="dcterms:W3CDTF">2018-11-01T22:30:02Z</dcterms:modified>
</cp:coreProperties>
</file>